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26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C7" i="15" l="1"/>
  <c r="F142" i="16" l="1"/>
  <c r="E142" i="16"/>
  <c r="F141" i="16"/>
  <c r="F140" i="16"/>
  <c r="E140" i="16"/>
  <c r="F139" i="16"/>
  <c r="F138" i="16"/>
  <c r="E138" i="16"/>
  <c r="F137" i="16"/>
  <c r="F130" i="16" l="1"/>
  <c r="E130" i="16"/>
  <c r="F129" i="16"/>
  <c r="E128" i="16"/>
  <c r="F128" i="16" s="1"/>
  <c r="F127" i="16"/>
  <c r="E126" i="16"/>
  <c r="F126" i="16" s="1"/>
  <c r="F125" i="16"/>
  <c r="E124" i="16"/>
  <c r="F124" i="16" s="1"/>
  <c r="F123" i="16"/>
  <c r="E122" i="16"/>
  <c r="F122" i="16" s="1"/>
  <c r="F121" i="16"/>
  <c r="F120" i="16"/>
  <c r="E120" i="16"/>
  <c r="F119" i="16"/>
  <c r="E118" i="16"/>
  <c r="F118" i="16" s="1"/>
  <c r="F117" i="16"/>
  <c r="E116" i="16"/>
  <c r="F116" i="16" s="1"/>
  <c r="F115" i="16"/>
  <c r="F108" i="16"/>
  <c r="E108" i="16"/>
  <c r="F107" i="16"/>
  <c r="E106" i="16"/>
  <c r="F106" i="16" s="1"/>
  <c r="F105" i="16"/>
  <c r="E104" i="16"/>
  <c r="F104" i="16" s="1"/>
  <c r="F103" i="16"/>
  <c r="E102" i="16"/>
  <c r="F102" i="16" s="1"/>
  <c r="F101" i="16"/>
  <c r="E100" i="16"/>
  <c r="F100" i="16" s="1"/>
  <c r="F99" i="16"/>
  <c r="F98" i="16"/>
  <c r="E98" i="16"/>
  <c r="F97" i="16"/>
  <c r="E96" i="16"/>
  <c r="F96" i="16" s="1"/>
  <c r="F95" i="16"/>
  <c r="E94" i="16"/>
  <c r="F94" i="16" s="1"/>
  <c r="F93" i="16"/>
  <c r="F86" i="16"/>
  <c r="E86" i="16"/>
  <c r="F85" i="16"/>
  <c r="E84" i="16"/>
  <c r="F84" i="16" s="1"/>
  <c r="F83" i="16"/>
  <c r="E82" i="16"/>
  <c r="F82" i="16" s="1"/>
  <c r="F81" i="16"/>
  <c r="E80" i="16"/>
  <c r="F80" i="16" s="1"/>
  <c r="F79" i="16"/>
  <c r="E78" i="16"/>
  <c r="F78" i="16" s="1"/>
  <c r="F77" i="16"/>
  <c r="F76" i="16"/>
  <c r="E76" i="16"/>
  <c r="F75" i="16"/>
  <c r="E74" i="16"/>
  <c r="F74" i="16" s="1"/>
  <c r="F73" i="16"/>
  <c r="E72" i="16"/>
  <c r="F72" i="16" s="1"/>
  <c r="F71" i="16"/>
  <c r="E19" i="16" l="1"/>
  <c r="E60" i="16" l="1"/>
  <c r="F60" i="16" s="1"/>
  <c r="F59" i="16"/>
  <c r="F49" i="16" l="1"/>
  <c r="F4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F19" i="16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</calcChain>
</file>

<file path=xl/sharedStrings.xml><?xml version="1.0" encoding="utf-8"?>
<sst xmlns="http://schemas.openxmlformats.org/spreadsheetml/2006/main" count="281" uniqueCount="111">
  <si>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</si>
  <si>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</si>
  <si>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</si>
  <si>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</si>
  <si>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</si>
  <si>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</si>
  <si>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</si>
  <si>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</si>
  <si>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</si>
  <si>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</si>
  <si>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</si>
  <si>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</si>
  <si>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</si>
  <si>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</si>
  <si>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</si>
  <si>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</si>
  <si>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</si>
  <si>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</si>
  <si>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</si>
  <si>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</si>
  <si>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</si>
  <si>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</si>
  <si>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</si>
  <si>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</si>
  <si>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</si>
  <si>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</si>
  <si>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</si>
  <si>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</si>
  <si>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กองช่าง</t>
  </si>
  <si>
    <t>.</t>
  </si>
  <si>
    <t>นายปัญญา  เทพอาจ</t>
  </si>
  <si>
    <t>นายเบญพิชา  อุปนันท์</t>
  </si>
  <si>
    <t>นายวชิระ  วรรณนิล</t>
  </si>
  <si>
    <t>นายผัด  นุวรรณ</t>
  </si>
  <si>
    <t>นางจำปา  นามซื่อ</t>
  </si>
  <si>
    <t>นายศรีบุตร  คำฝั้น</t>
  </si>
  <si>
    <t>นายประเสริฐ  ใจแปง</t>
  </si>
  <si>
    <t>นายสายแทน  อินต๊ะสม</t>
  </si>
  <si>
    <t>นายชูศักดิ์  จาอุ๊ด</t>
  </si>
  <si>
    <t>นายนิราศ  สมณะ</t>
  </si>
  <si>
    <t>ส่วนการศึกษา</t>
  </si>
  <si>
    <t>นางณัฐณิชา  ตาชื่น</t>
  </si>
  <si>
    <t>ร้าน จี.จี. ซัพพลาย</t>
  </si>
  <si>
    <t>หจก.เด่นห้าปิโตรเลียม</t>
  </si>
  <si>
    <t xml:space="preserve"> - 4 -</t>
  </si>
  <si>
    <t xml:space="preserve"> - 5 -</t>
  </si>
  <si>
    <t xml:space="preserve"> - 6 -</t>
  </si>
  <si>
    <t xml:space="preserve"> - 7 -</t>
  </si>
  <si>
    <t xml:space="preserve">                                       สรุปผลการดำเนินการจัดซื้อจัดจ้างในรอบเดือน มกราคม  พ.ศ.   2558</t>
  </si>
  <si>
    <t>จ้างเหมาจัดทำป้ายประชาสัมพันธ์การแข่งขันกีฬานักเรียน</t>
  </si>
  <si>
    <t>จี.วาย ดีไซน์ เชียงราย</t>
  </si>
  <si>
    <t>จ้างเหมาจัดสถานที่ตามโครงการวันเด็กแห่งชาติ</t>
  </si>
  <si>
    <t>ร้านเพาเวอร์ ปริ้น</t>
  </si>
  <si>
    <t>จ้างเหมาจัดสถานที่ ตามโครงการอบรมทบทวนพลังมวลชน</t>
  </si>
  <si>
    <t>ลูกเสือชาวบ้านต้านยาเสพติดและสร้างความปรองดองฯ</t>
  </si>
  <si>
    <t>จ้างเหมาจัดหาเครื่องเสียง ตามโครงการอบรมทบทวนพลังมวลชน</t>
  </si>
  <si>
    <t>นายกิตติศักดิ์  เทพนัน</t>
  </si>
  <si>
    <t>จ้างเหมาจัดหาอาหารมื้อกลางวัน มื้อเย็น และอาหารว่างพร้อม</t>
  </si>
  <si>
    <t>เครื่องดื่ม ตามโครงการอบรมทบทวนลูกเสือชาวบ้านฯ</t>
  </si>
  <si>
    <t>นางศรีชอน  วงษ์ลา</t>
  </si>
  <si>
    <t>จ้างเหมาจัดทำป้ายไวนิลตามโครงการส่งเสริมสนับสนุนการจัด</t>
  </si>
  <si>
    <t>ทำแผนพัฒนาท้องถิ่น ของ อบต.</t>
  </si>
  <si>
    <t>จ้างเหมาประสานงานด้านสาธารณะสุขงานส่งเสริมการเกษตร</t>
  </si>
  <si>
    <t>งานการท่องเที่ยว ประชาสัมพันธ์</t>
  </si>
  <si>
    <t>จ้างเหมาปฏิบัติงานพัฒนาชุมชนกลุ่มอาชีพ กลุ่มสตรี</t>
  </si>
  <si>
    <t>งานช่วยเหลือ สนับสนุน</t>
  </si>
  <si>
    <t>จ้างเหมาดูแลบำรุงรักษาไม้ดอกไม้ประดับ และดุแลบำรุงรักษา</t>
  </si>
  <si>
    <t xml:space="preserve">พื้นที่ </t>
  </si>
  <si>
    <t xml:space="preserve">จ้างเหมาทำความสะอาด อาคาร สนง. ใหม่ </t>
  </si>
  <si>
    <t>นางสาวจันทร์หอม  ปงลังกา</t>
  </si>
  <si>
    <t>จ้างเหมาทำความสะอาด อาคาร สนง. เดิม</t>
  </si>
  <si>
    <t>จ้างเหมาดูแลทำความสะอาดเก็บขยะ ถากถางและตัดหญ้า</t>
  </si>
  <si>
    <t>ตลอดแนวรั้วถนนด้านหน้า อาคารสำนักงานหาดเชียงราย</t>
  </si>
  <si>
    <t>จ้างเหมารับผิดชอบงานธุรการหาดเชียงราย ติดต่อแก้ไข ประสาน</t>
  </si>
  <si>
    <t>งานระหว่าง ผู้เช่า กับ อบต.</t>
  </si>
  <si>
    <t>จ้างเหมาทำความสะอาดอาคาร สนง. และ บริเวณโดยรอบศูนย์</t>
  </si>
  <si>
    <t>บริหารจัดการแหล่งท่องเที่ยวหาดเชียงราย  สำนักงานปลัด</t>
  </si>
  <si>
    <t>จ้างเหมาดูแลบำรุงรักษาทรัพย์สิน ของทางราชการ อาคาร</t>
  </si>
  <si>
    <t>สำนักงาน เปิด - ปิด สำนักงานปลัด</t>
  </si>
  <si>
    <t>จ้างเหมาปฏิบัติงานจัดทำแผนที่ภาษี และทะเบียนทรัพย์สิน</t>
  </si>
  <si>
    <t>จ้างเหมาทำความสะอาด ศูนย์พัฒนาเด็กเล็ก บ้านป่ายางมน</t>
  </si>
  <si>
    <t>หมู่ที่  5  ส่วนการศึกษา</t>
  </si>
  <si>
    <t>นางทับทิมย์   กันทาเดช</t>
  </si>
  <si>
    <t>จ้างเหมาปฏิบัติงานด้านงานธุรการ</t>
  </si>
  <si>
    <t xml:space="preserve">ส่วนการศึกษา </t>
  </si>
  <si>
    <t>จ้างเหมาจัดทำวีดิทัศน์ประชาสัมพันธ์ องค์การบริหารส่วน</t>
  </si>
  <si>
    <t>ตำบลรอบเวียง</t>
  </si>
  <si>
    <t>เมเจอร์ มีเดีย</t>
  </si>
  <si>
    <t xml:space="preserve">วิววาย กราฟฟิค ดีไซน์ </t>
  </si>
  <si>
    <t>โฟโต้ มีเดีย</t>
  </si>
  <si>
    <t>จัดซื้อครุภัณฑ์ เครื่องดูดฝุ่น Matrix wp-125y</t>
  </si>
  <si>
    <t>บริษัท ทีวี (ไทยแลนด์) จำกัด</t>
  </si>
  <si>
    <t>เชียงรายแอร์เทค</t>
  </si>
  <si>
    <t xml:space="preserve">ร้านเสียงสยาม </t>
  </si>
  <si>
    <t xml:space="preserve">จัดซื้อวัสดุงานบ้านงานครัว เครื่องซักผ้า DAEWOO </t>
  </si>
  <si>
    <t>รุ่น DW-900k</t>
  </si>
  <si>
    <t>จัดซั้อวัสดุงานบ้านงานครัว</t>
  </si>
  <si>
    <t>จัดซื้อวัสดุสำนักงาน</t>
  </si>
  <si>
    <t>หจก.เชียงรายสุวรรณการค้า</t>
  </si>
  <si>
    <t>จัดซื้อวัสดุตามดครงการ 5ส. จำนวน  24  รายการ</t>
  </si>
  <si>
    <t>จัดซื้อวัสดุคอมพิวเตอร จำนวน 1 รายการ</t>
  </si>
  <si>
    <t>เอ็น.เค เทรดดิ้ง</t>
  </si>
  <si>
    <t>จัดซื้อวัสดุตามโครงการส่งเสริมสนับสนุนการจัดทำ</t>
  </si>
  <si>
    <t>แผนพัฒนาท้องถิ่น</t>
  </si>
  <si>
    <t>จัดซื้อหนังสือสวดมนต์ตามโครงการส่งเสริมเด็กและเยาวชน</t>
  </si>
  <si>
    <t xml:space="preserve">สวดมนต์ ประจำปี พ.ศ. 2558 </t>
  </si>
  <si>
    <t>จินดาพาณิชย์ 2</t>
  </si>
  <si>
    <t>จัดซื้อน้ำมันเชื้อเพลิง ประจำเดือน กุมภาพันธ์ 2558</t>
  </si>
  <si>
    <t>ประจำเดือน  มกราคม  2558</t>
  </si>
  <si>
    <t>(นายศุภชัย  อุปนันท์)</t>
  </si>
  <si>
    <t xml:space="preserve">                                                                      ผู้อำนวยการกองช่าง ปฏิบัติราชการแทน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</si>
</sst>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6" fillId="0" borderId="3" xfId="0" applyFon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Fill="1" applyBorder="1"/>
    <xf numFmtId="0" fontId="4" fillId="0" borderId="12" xfId="0" applyFont="1" applyBorder="1" applyAlignment="1">
      <alignment horizontal="center"/>
    </xf>
    <xf numFmtId="43" fontId="4" fillId="0" borderId="4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"/>
  <sheetViews>
    <sheetView tabSelected="1" zoomScaleNormal="100" workbookViewId="0">
      <selection activeCell="L8" sqref="L8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6" t="s">
        <v>22</v>
      </c>
      <c r="B1" s="96"/>
      <c r="C1" s="96"/>
      <c r="D1" s="96"/>
    </row>
    <row r="2" spans="1:4" x14ac:dyDescent="0.5">
      <c r="A2" s="96" t="s">
        <v>108</v>
      </c>
      <c r="B2" s="96"/>
      <c r="C2" s="96"/>
      <c r="D2" s="96"/>
    </row>
    <row r="3" spans="1:4" x14ac:dyDescent="0.5">
      <c r="A3" s="96" t="s">
        <v>23</v>
      </c>
      <c r="B3" s="96"/>
      <c r="C3" s="96"/>
      <c r="D3" s="96"/>
    </row>
    <row r="4" spans="1:4" x14ac:dyDescent="0.5">
      <c r="A4" s="97" t="s">
        <v>14</v>
      </c>
      <c r="B4" s="98"/>
      <c r="C4" s="99"/>
      <c r="D4" s="100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101"/>
    </row>
    <row r="6" spans="1:4" x14ac:dyDescent="0.5">
      <c r="A6" s="9" t="s">
        <v>6</v>
      </c>
      <c r="B6" s="9" t="s">
        <v>6</v>
      </c>
      <c r="C6" s="9" t="s">
        <v>6</v>
      </c>
      <c r="D6" s="102"/>
    </row>
    <row r="7" spans="1:4" x14ac:dyDescent="0.5">
      <c r="A7" s="35">
        <v>196853.92</v>
      </c>
      <c r="B7" s="35">
        <v>189353.92</v>
      </c>
      <c r="C7" s="35">
        <f>SUM(A7-B7)</f>
        <v>7500</v>
      </c>
      <c r="D7" s="4" t="s">
        <v>19</v>
      </c>
    </row>
    <row r="8" spans="1:4" x14ac:dyDescent="0.5">
      <c r="A8" s="33"/>
      <c r="B8" s="33" t="s">
        <v>29</v>
      </c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95" t="s">
        <v>20</v>
      </c>
      <c r="B13" s="95"/>
    </row>
    <row r="14" spans="1:4" x14ac:dyDescent="0.5">
      <c r="A14" s="94" t="s">
        <v>26</v>
      </c>
      <c r="B14" s="94"/>
      <c r="C14" s="94"/>
      <c r="D14" s="94"/>
    </row>
    <row r="15" spans="1:4" x14ac:dyDescent="0.5">
      <c r="A15" s="95" t="s">
        <v>109</v>
      </c>
      <c r="B15" s="95"/>
      <c r="C15" s="95"/>
      <c r="D15" s="95"/>
    </row>
    <row r="16" spans="1:4" x14ac:dyDescent="0.5">
      <c r="B16" s="93" t="s">
        <v>110</v>
      </c>
      <c r="C16" s="93"/>
      <c r="D16" s="93"/>
    </row>
    <row r="17" spans="1:4" x14ac:dyDescent="0.5">
      <c r="A17" s="95" t="s">
        <v>25</v>
      </c>
      <c r="B17" s="95"/>
      <c r="C17" s="95"/>
      <c r="D17" s="95"/>
    </row>
  </sheetData>
  <mergeCells count="9">
    <mergeCell ref="A14:D14"/>
    <mergeCell ref="A15:D15"/>
    <mergeCell ref="A17:D17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42"/>
  <sheetViews>
    <sheetView topLeftCell="A46" zoomScale="95" zoomScaleNormal="95" workbookViewId="0">
      <selection activeCell="C60" sqref="C60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104" t="s">
        <v>48</v>
      </c>
      <c r="B1" s="104"/>
      <c r="C1" s="104"/>
      <c r="D1" s="104"/>
      <c r="E1" s="104"/>
      <c r="F1" s="104"/>
      <c r="G1" s="21" t="s">
        <v>10</v>
      </c>
    </row>
    <row r="2" spans="1:7" x14ac:dyDescent="0.5">
      <c r="A2" s="96" t="s">
        <v>21</v>
      </c>
      <c r="B2" s="96"/>
      <c r="C2" s="96"/>
      <c r="D2" s="96"/>
      <c r="E2" s="96"/>
      <c r="F2" s="96"/>
      <c r="G2" s="96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7" t="s">
        <v>49</v>
      </c>
      <c r="C6" s="31">
        <v>300</v>
      </c>
      <c r="D6" s="4" t="s">
        <v>13</v>
      </c>
      <c r="E6" s="32" t="s">
        <v>50</v>
      </c>
      <c r="F6" s="8" t="str">
        <f t="shared" ref="F6:F15" si="0">E6</f>
        <v>จี.วาย ดีไซน์ เชียงราย</v>
      </c>
      <c r="G6" s="15" t="s">
        <v>11</v>
      </c>
    </row>
    <row r="7" spans="1:7" x14ac:dyDescent="0.5">
      <c r="A7" s="9"/>
      <c r="B7" s="42" t="s">
        <v>27</v>
      </c>
      <c r="C7" s="11"/>
      <c r="D7" s="12"/>
      <c r="E7" s="47">
        <f>SUM(C6)</f>
        <v>300</v>
      </c>
      <c r="F7" s="14">
        <f>E7</f>
        <v>300</v>
      </c>
      <c r="G7" s="10"/>
    </row>
    <row r="8" spans="1:7" ht="25.5" customHeight="1" x14ac:dyDescent="0.5">
      <c r="A8" s="4">
        <v>2</v>
      </c>
      <c r="B8" s="39" t="s">
        <v>51</v>
      </c>
      <c r="C8" s="31">
        <v>2232</v>
      </c>
      <c r="D8" s="4" t="s">
        <v>13</v>
      </c>
      <c r="E8" s="32" t="s">
        <v>52</v>
      </c>
      <c r="F8" s="8" t="str">
        <f>E8</f>
        <v>ร้านเพาเวอร์ ปริ้น</v>
      </c>
      <c r="G8" s="15" t="s">
        <v>11</v>
      </c>
    </row>
    <row r="9" spans="1:7" x14ac:dyDescent="0.5">
      <c r="A9" s="9"/>
      <c r="B9" s="40" t="s">
        <v>40</v>
      </c>
      <c r="C9" s="11"/>
      <c r="D9" s="12"/>
      <c r="E9" s="13">
        <f>C8</f>
        <v>2232</v>
      </c>
      <c r="F9" s="14">
        <f t="shared" si="0"/>
        <v>2232</v>
      </c>
      <c r="G9" s="10"/>
    </row>
    <row r="10" spans="1:7" ht="24" customHeight="1" x14ac:dyDescent="0.5">
      <c r="A10" s="6">
        <v>3</v>
      </c>
      <c r="B10" s="49" t="s">
        <v>53</v>
      </c>
      <c r="C10" s="5">
        <v>3000</v>
      </c>
      <c r="D10" s="6" t="s">
        <v>13</v>
      </c>
      <c r="E10" s="7" t="s">
        <v>30</v>
      </c>
      <c r="F10" s="8" t="str">
        <f t="shared" si="0"/>
        <v>นายปัญญา  เทพอาจ</v>
      </c>
      <c r="G10" s="15" t="s">
        <v>11</v>
      </c>
    </row>
    <row r="11" spans="1:7" x14ac:dyDescent="0.5">
      <c r="A11" s="9"/>
      <c r="B11" s="40" t="s">
        <v>54</v>
      </c>
      <c r="C11" s="11"/>
      <c r="D11" s="12"/>
      <c r="E11" s="13">
        <f>C10</f>
        <v>3000</v>
      </c>
      <c r="F11" s="14">
        <f t="shared" si="0"/>
        <v>3000</v>
      </c>
      <c r="G11" s="10"/>
    </row>
    <row r="12" spans="1:7" x14ac:dyDescent="0.5">
      <c r="A12" s="4">
        <v>4</v>
      </c>
      <c r="B12" s="43" t="s">
        <v>55</v>
      </c>
      <c r="C12" s="19">
        <v>7000</v>
      </c>
      <c r="D12" s="6" t="s">
        <v>13</v>
      </c>
      <c r="E12" s="17" t="s">
        <v>56</v>
      </c>
      <c r="F12" s="8" t="str">
        <f>E12</f>
        <v>นายกิตติศักดิ์  เทพนัน</v>
      </c>
      <c r="G12" s="16" t="s">
        <v>11</v>
      </c>
    </row>
    <row r="13" spans="1:7" x14ac:dyDescent="0.5">
      <c r="A13" s="9"/>
      <c r="B13" s="44" t="s">
        <v>54</v>
      </c>
      <c r="C13" s="20"/>
      <c r="D13" s="9"/>
      <c r="E13" s="13">
        <f>C12</f>
        <v>7000</v>
      </c>
      <c r="F13" s="14">
        <f>E13</f>
        <v>7000</v>
      </c>
      <c r="G13" s="10"/>
    </row>
    <row r="14" spans="1:7" x14ac:dyDescent="0.5">
      <c r="A14" s="4">
        <v>5</v>
      </c>
      <c r="B14" s="53" t="s">
        <v>57</v>
      </c>
      <c r="C14" s="19">
        <v>20800</v>
      </c>
      <c r="D14" s="6" t="s">
        <v>13</v>
      </c>
      <c r="E14" s="8" t="s">
        <v>59</v>
      </c>
      <c r="F14" s="8" t="str">
        <f t="shared" si="0"/>
        <v>นางศรีชอน  วงษ์ลา</v>
      </c>
      <c r="G14" s="16" t="s">
        <v>11</v>
      </c>
    </row>
    <row r="15" spans="1:7" x14ac:dyDescent="0.5">
      <c r="A15" s="9"/>
      <c r="B15" s="44" t="s">
        <v>58</v>
      </c>
      <c r="C15" s="20"/>
      <c r="D15" s="9"/>
      <c r="E15" s="13">
        <f>C14</f>
        <v>20800</v>
      </c>
      <c r="F15" s="14">
        <f t="shared" si="0"/>
        <v>20800</v>
      </c>
      <c r="G15" s="10"/>
    </row>
    <row r="16" spans="1:7" x14ac:dyDescent="0.5">
      <c r="A16" s="4">
        <v>6</v>
      </c>
      <c r="B16" s="84" t="s">
        <v>60</v>
      </c>
      <c r="C16" s="19">
        <v>450</v>
      </c>
      <c r="D16" s="6" t="s">
        <v>13</v>
      </c>
      <c r="E16" s="17" t="s">
        <v>52</v>
      </c>
      <c r="F16" s="8" t="str">
        <f t="shared" ref="F16:F21" si="1">E16</f>
        <v>ร้านเพาเวอร์ ปริ้น</v>
      </c>
      <c r="G16" s="16" t="s">
        <v>11</v>
      </c>
    </row>
    <row r="17" spans="1:7" x14ac:dyDescent="0.5">
      <c r="A17" s="9"/>
      <c r="B17" s="44" t="s">
        <v>61</v>
      </c>
      <c r="C17" s="20"/>
      <c r="D17" s="9"/>
      <c r="E17" s="13">
        <f>C16</f>
        <v>450</v>
      </c>
      <c r="F17" s="14">
        <f t="shared" si="1"/>
        <v>450</v>
      </c>
      <c r="G17" s="10"/>
    </row>
    <row r="18" spans="1:7" x14ac:dyDescent="0.5">
      <c r="A18" s="4">
        <v>7</v>
      </c>
      <c r="B18" s="41" t="s">
        <v>62</v>
      </c>
      <c r="C18" s="31">
        <v>6200</v>
      </c>
      <c r="D18" s="4" t="s">
        <v>13</v>
      </c>
      <c r="E18" s="32" t="s">
        <v>31</v>
      </c>
      <c r="F18" s="8" t="str">
        <f t="shared" si="1"/>
        <v>นายเบญพิชา  อุปนันท์</v>
      </c>
      <c r="G18" s="15" t="s">
        <v>11</v>
      </c>
    </row>
    <row r="19" spans="1:7" x14ac:dyDescent="0.5">
      <c r="A19" s="9"/>
      <c r="B19" s="42" t="s">
        <v>63</v>
      </c>
      <c r="C19" s="11"/>
      <c r="D19" s="12"/>
      <c r="E19" s="47">
        <f>SUM(C18)</f>
        <v>6200</v>
      </c>
      <c r="F19" s="14">
        <f t="shared" si="1"/>
        <v>6200</v>
      </c>
      <c r="G19" s="10"/>
    </row>
    <row r="20" spans="1:7" x14ac:dyDescent="0.5">
      <c r="A20" s="4">
        <v>8</v>
      </c>
      <c r="B20" s="83" t="s">
        <v>64</v>
      </c>
      <c r="C20" s="31">
        <v>6200</v>
      </c>
      <c r="D20" s="4" t="s">
        <v>13</v>
      </c>
      <c r="E20" s="32" t="s">
        <v>32</v>
      </c>
      <c r="F20" s="8" t="str">
        <f t="shared" si="1"/>
        <v>นายวชิระ  วรรณนิล</v>
      </c>
      <c r="G20" s="15" t="s">
        <v>11</v>
      </c>
    </row>
    <row r="21" spans="1:7" x14ac:dyDescent="0.5">
      <c r="A21" s="9"/>
      <c r="B21" s="42" t="s">
        <v>65</v>
      </c>
      <c r="C21" s="11"/>
      <c r="D21" s="12"/>
      <c r="E21" s="47">
        <f>SUM(C20)</f>
        <v>6200</v>
      </c>
      <c r="F21" s="14">
        <f t="shared" si="1"/>
        <v>6200</v>
      </c>
      <c r="G21" s="10"/>
    </row>
    <row r="22" spans="1:7" x14ac:dyDescent="0.5">
      <c r="A22" s="24"/>
      <c r="B22" s="54"/>
      <c r="C22" s="55"/>
      <c r="D22" s="56"/>
      <c r="E22" s="26"/>
      <c r="F22" s="27"/>
      <c r="G22" s="28"/>
    </row>
    <row r="23" spans="1:7" x14ac:dyDescent="0.5">
      <c r="A23" s="24"/>
      <c r="B23" s="46"/>
      <c r="C23" s="25"/>
      <c r="D23" s="24"/>
      <c r="E23" s="26"/>
      <c r="F23" s="27"/>
      <c r="G23" s="28"/>
    </row>
    <row r="24" spans="1:7" x14ac:dyDescent="0.5">
      <c r="A24" s="103" t="s">
        <v>12</v>
      </c>
      <c r="B24" s="103"/>
      <c r="C24" s="103"/>
      <c r="D24" s="103"/>
      <c r="E24" s="103"/>
      <c r="F24" s="103"/>
      <c r="G24" s="103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1" t="s">
        <v>66</v>
      </c>
      <c r="C27" s="31">
        <v>5600</v>
      </c>
      <c r="D27" s="4" t="s">
        <v>13</v>
      </c>
      <c r="E27" s="32" t="s">
        <v>33</v>
      </c>
      <c r="F27" s="8" t="str">
        <f t="shared" ref="F27:F40" si="2">E27</f>
        <v>นายผัด  นุวรรณ</v>
      </c>
      <c r="G27" s="15" t="s">
        <v>11</v>
      </c>
    </row>
    <row r="28" spans="1:7" x14ac:dyDescent="0.5">
      <c r="A28" s="9"/>
      <c r="B28" s="42" t="s">
        <v>67</v>
      </c>
      <c r="C28" s="11"/>
      <c r="D28" s="12"/>
      <c r="E28" s="47">
        <f>SUM(C27)</f>
        <v>5600</v>
      </c>
      <c r="F28" s="14">
        <f t="shared" si="2"/>
        <v>5600</v>
      </c>
      <c r="G28" s="10"/>
    </row>
    <row r="29" spans="1:7" x14ac:dyDescent="0.5">
      <c r="A29" s="6">
        <v>10</v>
      </c>
      <c r="B29" s="41" t="s">
        <v>68</v>
      </c>
      <c r="C29" s="31">
        <v>5400</v>
      </c>
      <c r="D29" s="4" t="s">
        <v>13</v>
      </c>
      <c r="E29" s="32" t="s">
        <v>69</v>
      </c>
      <c r="F29" s="8" t="str">
        <f t="shared" si="2"/>
        <v>นางสาวจันทร์หอม  ปงลังกา</v>
      </c>
      <c r="G29" s="15" t="s">
        <v>11</v>
      </c>
    </row>
    <row r="30" spans="1:7" x14ac:dyDescent="0.5">
      <c r="A30" s="9"/>
      <c r="B30" s="42" t="s">
        <v>27</v>
      </c>
      <c r="C30" s="11"/>
      <c r="D30" s="12"/>
      <c r="E30" s="47">
        <f>SUM(C29)</f>
        <v>5400</v>
      </c>
      <c r="F30" s="14">
        <f t="shared" si="2"/>
        <v>5400</v>
      </c>
      <c r="G30" s="10"/>
    </row>
    <row r="31" spans="1:7" x14ac:dyDescent="0.5">
      <c r="A31" s="6">
        <v>11</v>
      </c>
      <c r="B31" s="49" t="s">
        <v>70</v>
      </c>
      <c r="C31" s="5">
        <v>5000</v>
      </c>
      <c r="D31" s="50" t="s">
        <v>13</v>
      </c>
      <c r="E31" s="26" t="s">
        <v>34</v>
      </c>
      <c r="F31" s="15" t="str">
        <f>E31</f>
        <v>นางจำปา  นามซื่อ</v>
      </c>
      <c r="G31" s="51" t="s">
        <v>11</v>
      </c>
    </row>
    <row r="32" spans="1:7" x14ac:dyDescent="0.5">
      <c r="A32" s="9"/>
      <c r="B32" s="42" t="s">
        <v>27</v>
      </c>
      <c r="C32" s="11"/>
      <c r="D32" s="12"/>
      <c r="E32" s="36">
        <f>SUM(C31)</f>
        <v>5000</v>
      </c>
      <c r="F32" s="14">
        <f>SUM(C31)</f>
        <v>5000</v>
      </c>
      <c r="G32" s="10"/>
    </row>
    <row r="33" spans="1:7" ht="25.5" customHeight="1" x14ac:dyDescent="0.5">
      <c r="A33" s="64">
        <v>12</v>
      </c>
      <c r="B33" s="63" t="s">
        <v>71</v>
      </c>
      <c r="C33" s="65">
        <v>2500</v>
      </c>
      <c r="D33" s="66" t="s">
        <v>13</v>
      </c>
      <c r="E33" s="67" t="s">
        <v>35</v>
      </c>
      <c r="F33" s="68" t="str">
        <f t="shared" si="2"/>
        <v>นายศรีบุตร  คำฝั้น</v>
      </c>
      <c r="G33" s="69" t="s">
        <v>11</v>
      </c>
    </row>
    <row r="34" spans="1:7" x14ac:dyDescent="0.5">
      <c r="A34" s="9"/>
      <c r="B34" s="42" t="s">
        <v>72</v>
      </c>
      <c r="C34" s="11"/>
      <c r="D34" s="12"/>
      <c r="E34" s="47">
        <f>SUM(C33)</f>
        <v>2500</v>
      </c>
      <c r="F34" s="14">
        <f t="shared" si="2"/>
        <v>2500</v>
      </c>
      <c r="G34" s="10"/>
    </row>
    <row r="35" spans="1:7" ht="23.25" customHeight="1" x14ac:dyDescent="0.5">
      <c r="A35" s="37">
        <v>13</v>
      </c>
      <c r="B35" s="58" t="s">
        <v>73</v>
      </c>
      <c r="C35" s="31">
        <v>6000</v>
      </c>
      <c r="D35" s="4" t="s">
        <v>13</v>
      </c>
      <c r="E35" s="32" t="s">
        <v>36</v>
      </c>
      <c r="F35" s="8" t="str">
        <f t="shared" si="2"/>
        <v>นายประเสริฐ  ใจแปง</v>
      </c>
      <c r="G35" s="15" t="s">
        <v>11</v>
      </c>
    </row>
    <row r="36" spans="1:7" x14ac:dyDescent="0.5">
      <c r="A36" s="9"/>
      <c r="B36" s="42" t="s">
        <v>74</v>
      </c>
      <c r="C36" s="11"/>
      <c r="D36" s="12"/>
      <c r="E36" s="47">
        <f>SUM(C35)</f>
        <v>6000</v>
      </c>
      <c r="F36" s="14">
        <f t="shared" si="2"/>
        <v>6000</v>
      </c>
      <c r="G36" s="10"/>
    </row>
    <row r="37" spans="1:7" ht="26.25" customHeight="1" x14ac:dyDescent="0.5">
      <c r="A37" s="37">
        <v>14</v>
      </c>
      <c r="B37" s="58" t="s">
        <v>75</v>
      </c>
      <c r="C37" s="31">
        <v>5900</v>
      </c>
      <c r="D37" s="4" t="s">
        <v>13</v>
      </c>
      <c r="E37" s="32" t="s">
        <v>37</v>
      </c>
      <c r="F37" s="8" t="str">
        <f t="shared" si="2"/>
        <v>นายสายแทน  อินต๊ะสม</v>
      </c>
      <c r="G37" s="15" t="s">
        <v>11</v>
      </c>
    </row>
    <row r="38" spans="1:7" x14ac:dyDescent="0.5">
      <c r="A38" s="9"/>
      <c r="B38" s="42" t="s">
        <v>76</v>
      </c>
      <c r="C38" s="11"/>
      <c r="D38" s="12"/>
      <c r="E38" s="47">
        <f>SUM(C37)</f>
        <v>5900</v>
      </c>
      <c r="F38" s="14">
        <f t="shared" si="2"/>
        <v>5900</v>
      </c>
      <c r="G38" s="10"/>
    </row>
    <row r="39" spans="1:7" x14ac:dyDescent="0.5">
      <c r="A39" s="70">
        <v>15</v>
      </c>
      <c r="B39" s="63" t="s">
        <v>77</v>
      </c>
      <c r="C39" s="65">
        <v>6200</v>
      </c>
      <c r="D39" s="66" t="s">
        <v>13</v>
      </c>
      <c r="E39" s="67" t="s">
        <v>38</v>
      </c>
      <c r="F39" s="68" t="str">
        <f t="shared" si="2"/>
        <v>นายชูศักดิ์  จาอุ๊ด</v>
      </c>
      <c r="G39" s="69" t="s">
        <v>11</v>
      </c>
    </row>
    <row r="40" spans="1:7" x14ac:dyDescent="0.5">
      <c r="A40" s="38"/>
      <c r="B40" s="42" t="s">
        <v>78</v>
      </c>
      <c r="C40" s="11"/>
      <c r="D40" s="12"/>
      <c r="E40" s="47">
        <f>SUM(C39)</f>
        <v>6200</v>
      </c>
      <c r="F40" s="14">
        <f t="shared" si="2"/>
        <v>6200</v>
      </c>
      <c r="G40" s="10"/>
    </row>
    <row r="41" spans="1:7" x14ac:dyDescent="0.5">
      <c r="A41" s="6">
        <v>16</v>
      </c>
      <c r="B41" s="59" t="s">
        <v>79</v>
      </c>
      <c r="C41" s="34">
        <v>6600</v>
      </c>
      <c r="D41" s="6" t="s">
        <v>13</v>
      </c>
      <c r="E41" s="33" t="s">
        <v>39</v>
      </c>
      <c r="F41" s="7" t="str">
        <f>E41</f>
        <v>นายนิราศ  สมณะ</v>
      </c>
      <c r="G41" s="16" t="s">
        <v>11</v>
      </c>
    </row>
    <row r="42" spans="1:7" x14ac:dyDescent="0.5">
      <c r="A42" s="9"/>
      <c r="B42" s="44"/>
      <c r="C42" s="30"/>
      <c r="D42" s="9"/>
      <c r="E42" s="13">
        <f>SUM(C41)</f>
        <v>6600</v>
      </c>
      <c r="F42" s="14">
        <f>SUM(C41)</f>
        <v>6600</v>
      </c>
      <c r="G42" s="10"/>
    </row>
    <row r="43" spans="1:7" x14ac:dyDescent="0.5">
      <c r="A43" s="24"/>
      <c r="B43" s="46"/>
      <c r="C43" s="25"/>
      <c r="D43" s="24"/>
      <c r="E43" s="48"/>
      <c r="F43" s="27"/>
      <c r="G43" s="28"/>
    </row>
    <row r="44" spans="1:7" x14ac:dyDescent="0.5">
      <c r="A44" s="24"/>
      <c r="B44" s="77"/>
      <c r="C44" s="25"/>
      <c r="D44" s="24"/>
      <c r="E44" s="48"/>
      <c r="F44" s="27"/>
      <c r="G44" s="28"/>
    </row>
    <row r="45" spans="1:7" x14ac:dyDescent="0.5">
      <c r="A45" s="24"/>
      <c r="B45" s="77"/>
      <c r="C45" s="25"/>
      <c r="D45" s="24"/>
      <c r="E45" s="48"/>
      <c r="F45" s="27"/>
      <c r="G45" s="28"/>
    </row>
    <row r="46" spans="1:7" x14ac:dyDescent="0.5">
      <c r="A46" s="103" t="s">
        <v>24</v>
      </c>
      <c r="B46" s="103"/>
      <c r="C46" s="103"/>
      <c r="D46" s="103"/>
      <c r="E46" s="103"/>
      <c r="F46" s="103"/>
      <c r="G46" s="103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59" t="s">
        <v>80</v>
      </c>
      <c r="C49" s="34">
        <v>5000</v>
      </c>
      <c r="D49" s="6"/>
      <c r="E49" s="33" t="s">
        <v>82</v>
      </c>
      <c r="F49" s="7" t="str">
        <f>E49</f>
        <v>นางทับทิมย์   กันทาเดช</v>
      </c>
      <c r="G49" s="16" t="s">
        <v>11</v>
      </c>
    </row>
    <row r="50" spans="1:7" x14ac:dyDescent="0.5">
      <c r="A50" s="9"/>
      <c r="B50" s="44" t="s">
        <v>81</v>
      </c>
      <c r="C50" s="30"/>
      <c r="D50" s="9"/>
      <c r="E50" s="13">
        <f>SUM(C49)</f>
        <v>5000</v>
      </c>
      <c r="F50" s="14">
        <f>SUM(C49)</f>
        <v>5000</v>
      </c>
      <c r="G50" s="10"/>
    </row>
    <row r="51" spans="1:7" ht="27.75" customHeight="1" x14ac:dyDescent="0.5">
      <c r="A51" s="71">
        <v>18</v>
      </c>
      <c r="B51" s="72" t="s">
        <v>83</v>
      </c>
      <c r="C51" s="73">
        <v>6700</v>
      </c>
      <c r="D51" s="66"/>
      <c r="E51" s="85" t="s">
        <v>41</v>
      </c>
      <c r="F51" s="68" t="str">
        <f t="shared" ref="F51:F54" si="3">E51</f>
        <v>นางณัฐณิชา  ตาชื่น</v>
      </c>
      <c r="G51" s="69" t="s">
        <v>11</v>
      </c>
    </row>
    <row r="52" spans="1:7" ht="24.75" customHeight="1" x14ac:dyDescent="0.5">
      <c r="A52" s="9"/>
      <c r="B52" s="44" t="s">
        <v>84</v>
      </c>
      <c r="C52" s="30"/>
      <c r="D52" s="9"/>
      <c r="E52" s="13">
        <f>C51</f>
        <v>6700</v>
      </c>
      <c r="F52" s="14">
        <f t="shared" si="3"/>
        <v>6700</v>
      </c>
      <c r="G52" s="10"/>
    </row>
    <row r="53" spans="1:7" x14ac:dyDescent="0.5">
      <c r="A53" s="6">
        <v>19</v>
      </c>
      <c r="B53" s="59" t="s">
        <v>85</v>
      </c>
      <c r="C53" s="34">
        <v>30000</v>
      </c>
      <c r="D53" s="6"/>
      <c r="E53" s="17" t="s">
        <v>87</v>
      </c>
      <c r="F53" s="7" t="str">
        <f t="shared" si="3"/>
        <v>เมเจอร์ มีเดีย</v>
      </c>
      <c r="G53" s="16" t="s">
        <v>11</v>
      </c>
    </row>
    <row r="54" spans="1:7" x14ac:dyDescent="0.5">
      <c r="A54" s="6"/>
      <c r="B54" s="87" t="s">
        <v>86</v>
      </c>
      <c r="C54" s="34"/>
      <c r="D54" s="6"/>
      <c r="E54" s="16">
        <f>C53</f>
        <v>30000</v>
      </c>
      <c r="F54" s="7">
        <f t="shared" si="3"/>
        <v>30000</v>
      </c>
      <c r="G54" s="51"/>
    </row>
    <row r="55" spans="1:7" x14ac:dyDescent="0.5">
      <c r="A55" s="78"/>
      <c r="B55" s="60"/>
      <c r="C55" s="29"/>
      <c r="D55" s="88"/>
      <c r="E55" s="17" t="s">
        <v>88</v>
      </c>
      <c r="F55" s="89"/>
      <c r="G55" s="15" t="s">
        <v>11</v>
      </c>
    </row>
    <row r="56" spans="1:7" x14ac:dyDescent="0.5">
      <c r="A56" s="9"/>
      <c r="B56" s="45"/>
      <c r="C56" s="30"/>
      <c r="D56" s="86"/>
      <c r="E56" s="13">
        <v>35000</v>
      </c>
      <c r="F56" s="14"/>
      <c r="G56" s="10"/>
    </row>
    <row r="57" spans="1:7" x14ac:dyDescent="0.5">
      <c r="A57" s="6"/>
      <c r="B57" s="61"/>
      <c r="C57" s="34"/>
      <c r="D57" s="6"/>
      <c r="E57" s="16" t="s">
        <v>89</v>
      </c>
      <c r="F57" s="26"/>
      <c r="G57" s="51" t="s">
        <v>11</v>
      </c>
    </row>
    <row r="58" spans="1:7" x14ac:dyDescent="0.5">
      <c r="A58" s="9"/>
      <c r="B58" s="45"/>
      <c r="C58" s="30"/>
      <c r="D58" s="9"/>
      <c r="E58" s="13">
        <v>30000</v>
      </c>
      <c r="F58" s="52"/>
      <c r="G58" s="10"/>
    </row>
    <row r="59" spans="1:7" x14ac:dyDescent="0.5">
      <c r="A59" s="6">
        <v>20</v>
      </c>
      <c r="B59" s="77" t="s">
        <v>90</v>
      </c>
      <c r="C59" s="81">
        <v>15000</v>
      </c>
      <c r="D59" s="78"/>
      <c r="E59" s="82" t="s">
        <v>91</v>
      </c>
      <c r="F59" s="79" t="str">
        <f t="shared" ref="F59:F60" si="4">E59</f>
        <v>บริษัท ทีวี (ไทยแลนด์) จำกัด</v>
      </c>
      <c r="G59" s="15" t="s">
        <v>11</v>
      </c>
    </row>
    <row r="60" spans="1:7" x14ac:dyDescent="0.5">
      <c r="A60" s="9"/>
      <c r="B60" s="76" t="s">
        <v>27</v>
      </c>
      <c r="C60" s="11"/>
      <c r="D60" s="12"/>
      <c r="E60" s="47">
        <f>SUM(C59)</f>
        <v>15000</v>
      </c>
      <c r="F60" s="14">
        <f t="shared" si="4"/>
        <v>15000</v>
      </c>
      <c r="G60" s="10"/>
    </row>
    <row r="61" spans="1:7" ht="22.5" customHeight="1" x14ac:dyDescent="0.5">
      <c r="A61" s="4"/>
      <c r="B61" s="75"/>
      <c r="C61" s="29"/>
      <c r="D61" s="6"/>
      <c r="E61" s="74" t="s">
        <v>92</v>
      </c>
      <c r="F61" s="8"/>
      <c r="G61" s="15" t="s">
        <v>11</v>
      </c>
    </row>
    <row r="62" spans="1:7" x14ac:dyDescent="0.5">
      <c r="A62" s="9"/>
      <c r="B62" s="45"/>
      <c r="C62" s="30"/>
      <c r="D62" s="9"/>
      <c r="E62" s="36">
        <v>13100</v>
      </c>
      <c r="F62" s="14"/>
      <c r="G62" s="10"/>
    </row>
    <row r="63" spans="1:7" x14ac:dyDescent="0.5">
      <c r="A63" s="90"/>
      <c r="B63" s="43"/>
      <c r="C63" s="91"/>
      <c r="D63" s="6"/>
      <c r="E63" s="74" t="s">
        <v>93</v>
      </c>
      <c r="F63" s="79"/>
      <c r="G63" s="15" t="s">
        <v>11</v>
      </c>
    </row>
    <row r="64" spans="1:7" x14ac:dyDescent="0.5">
      <c r="A64" s="38"/>
      <c r="B64" s="44"/>
      <c r="C64" s="92"/>
      <c r="D64" s="9"/>
      <c r="E64" s="36">
        <v>12900</v>
      </c>
      <c r="F64" s="14"/>
      <c r="G64" s="10"/>
    </row>
    <row r="65" spans="1:7" x14ac:dyDescent="0.5">
      <c r="A65" s="24"/>
      <c r="B65" s="77"/>
      <c r="C65" s="62"/>
      <c r="D65" s="24"/>
      <c r="E65" s="80"/>
      <c r="F65" s="27"/>
      <c r="G65" s="28"/>
    </row>
    <row r="66" spans="1:7" x14ac:dyDescent="0.5">
      <c r="A66" s="24"/>
      <c r="B66" s="77"/>
      <c r="C66" s="62"/>
      <c r="D66" s="24"/>
      <c r="E66" s="80"/>
      <c r="F66" s="27"/>
      <c r="G66" s="28"/>
    </row>
    <row r="67" spans="1:7" x14ac:dyDescent="0.5">
      <c r="A67" s="24"/>
      <c r="B67" s="77"/>
      <c r="C67" s="25"/>
      <c r="D67" s="24"/>
      <c r="E67" s="80"/>
      <c r="F67" s="27"/>
      <c r="G67" s="28"/>
    </row>
    <row r="68" spans="1:7" x14ac:dyDescent="0.5">
      <c r="A68" s="103" t="s">
        <v>44</v>
      </c>
      <c r="B68" s="103"/>
      <c r="C68" s="103"/>
      <c r="D68" s="103"/>
      <c r="E68" s="103"/>
      <c r="F68" s="103"/>
      <c r="G68" s="103"/>
    </row>
    <row r="69" spans="1:7" x14ac:dyDescent="0.5">
      <c r="A69" s="1" t="s">
        <v>0</v>
      </c>
      <c r="B69" s="1" t="s">
        <v>1</v>
      </c>
      <c r="C69" s="1" t="s">
        <v>2</v>
      </c>
      <c r="D69" s="1" t="s">
        <v>4</v>
      </c>
      <c r="E69" s="1" t="s">
        <v>5</v>
      </c>
      <c r="F69" s="1" t="s">
        <v>7</v>
      </c>
      <c r="G69" s="1" t="s">
        <v>8</v>
      </c>
    </row>
    <row r="70" spans="1:7" x14ac:dyDescent="0.5">
      <c r="A70" s="2"/>
      <c r="B70" s="2"/>
      <c r="C70" s="2" t="s">
        <v>3</v>
      </c>
      <c r="D70" s="2"/>
      <c r="E70" s="3" t="s">
        <v>6</v>
      </c>
      <c r="F70" s="3" t="s">
        <v>6</v>
      </c>
      <c r="G70" s="2" t="s">
        <v>9</v>
      </c>
    </row>
    <row r="71" spans="1:7" x14ac:dyDescent="0.5">
      <c r="A71" s="78">
        <v>21</v>
      </c>
      <c r="B71" s="41" t="s">
        <v>94</v>
      </c>
      <c r="C71" s="81">
        <v>4600</v>
      </c>
      <c r="D71" s="78" t="s">
        <v>13</v>
      </c>
      <c r="E71" s="82" t="s">
        <v>91</v>
      </c>
      <c r="F71" s="79" t="str">
        <f t="shared" ref="F71:F74" si="5">E71</f>
        <v>บริษัท ทีวี (ไทยแลนด์) จำกัด</v>
      </c>
      <c r="G71" s="15" t="s">
        <v>11</v>
      </c>
    </row>
    <row r="72" spans="1:7" x14ac:dyDescent="0.5">
      <c r="A72" s="9"/>
      <c r="B72" s="76" t="s">
        <v>95</v>
      </c>
      <c r="C72" s="11"/>
      <c r="D72" s="12"/>
      <c r="E72" s="47">
        <f>SUM(C71)</f>
        <v>4600</v>
      </c>
      <c r="F72" s="14">
        <f t="shared" si="5"/>
        <v>4600</v>
      </c>
      <c r="G72" s="10"/>
    </row>
    <row r="73" spans="1:7" x14ac:dyDescent="0.5">
      <c r="A73" s="6">
        <v>22</v>
      </c>
      <c r="B73" s="41" t="s">
        <v>96</v>
      </c>
      <c r="C73" s="81">
        <v>7646</v>
      </c>
      <c r="D73" s="78" t="s">
        <v>13</v>
      </c>
      <c r="E73" s="82" t="s">
        <v>42</v>
      </c>
      <c r="F73" s="79" t="str">
        <f t="shared" si="5"/>
        <v>ร้าน จี.จี. ซัพพลาย</v>
      </c>
      <c r="G73" s="15" t="s">
        <v>11</v>
      </c>
    </row>
    <row r="74" spans="1:7" x14ac:dyDescent="0.5">
      <c r="A74" s="9"/>
      <c r="B74" s="76" t="s">
        <v>27</v>
      </c>
      <c r="C74" s="11"/>
      <c r="D74" s="12"/>
      <c r="E74" s="47">
        <f>SUM(C73)</f>
        <v>7646</v>
      </c>
      <c r="F74" s="14">
        <f t="shared" si="5"/>
        <v>7646</v>
      </c>
      <c r="G74" s="10"/>
    </row>
    <row r="75" spans="1:7" x14ac:dyDescent="0.5">
      <c r="A75" s="6">
        <v>23</v>
      </c>
      <c r="B75" s="49" t="s">
        <v>97</v>
      </c>
      <c r="C75" s="5">
        <v>11800</v>
      </c>
      <c r="D75" s="50" t="s">
        <v>13</v>
      </c>
      <c r="E75" s="80" t="s">
        <v>98</v>
      </c>
      <c r="F75" s="15" t="str">
        <f>E75</f>
        <v>หจก.เชียงรายสุวรรณการค้า</v>
      </c>
      <c r="G75" s="51" t="s">
        <v>11</v>
      </c>
    </row>
    <row r="76" spans="1:7" x14ac:dyDescent="0.5">
      <c r="A76" s="9"/>
      <c r="B76" s="76" t="s">
        <v>28</v>
      </c>
      <c r="C76" s="11"/>
      <c r="D76" s="12"/>
      <c r="E76" s="36">
        <f>SUM(C75)</f>
        <v>11800</v>
      </c>
      <c r="F76" s="14">
        <f>SUM(C75)</f>
        <v>11800</v>
      </c>
      <c r="G76" s="10"/>
    </row>
    <row r="77" spans="1:7" ht="25.5" customHeight="1" x14ac:dyDescent="0.5">
      <c r="A77" s="64">
        <v>24</v>
      </c>
      <c r="B77" s="63" t="s">
        <v>99</v>
      </c>
      <c r="C77" s="65">
        <v>10166</v>
      </c>
      <c r="D77" s="66" t="s">
        <v>13</v>
      </c>
      <c r="E77" s="67" t="s">
        <v>42</v>
      </c>
      <c r="F77" s="68" t="str">
        <f t="shared" ref="F77:F84" si="6">E77</f>
        <v>ร้าน จี.จี. ซัพพลาย</v>
      </c>
      <c r="G77" s="69" t="s">
        <v>11</v>
      </c>
    </row>
    <row r="78" spans="1:7" x14ac:dyDescent="0.5">
      <c r="A78" s="9"/>
      <c r="B78" s="76" t="s">
        <v>27</v>
      </c>
      <c r="C78" s="11"/>
      <c r="D78" s="12"/>
      <c r="E78" s="47">
        <f>SUM(C77)</f>
        <v>10166</v>
      </c>
      <c r="F78" s="14">
        <f t="shared" si="6"/>
        <v>10166</v>
      </c>
      <c r="G78" s="10"/>
    </row>
    <row r="79" spans="1:7" ht="23.25" customHeight="1" x14ac:dyDescent="0.5">
      <c r="A79" s="37">
        <v>25</v>
      </c>
      <c r="B79" s="83" t="s">
        <v>100</v>
      </c>
      <c r="C79" s="81">
        <v>800</v>
      </c>
      <c r="D79" s="78" t="s">
        <v>13</v>
      </c>
      <c r="E79" s="82" t="s">
        <v>101</v>
      </c>
      <c r="F79" s="79" t="str">
        <f t="shared" si="6"/>
        <v>เอ็น.เค เทรดดิ้ง</v>
      </c>
      <c r="G79" s="15" t="s">
        <v>11</v>
      </c>
    </row>
    <row r="80" spans="1:7" x14ac:dyDescent="0.5">
      <c r="A80" s="9"/>
      <c r="B80" s="76" t="s">
        <v>40</v>
      </c>
      <c r="C80" s="11"/>
      <c r="D80" s="12"/>
      <c r="E80" s="47">
        <f>SUM(C79)</f>
        <v>800</v>
      </c>
      <c r="F80" s="14">
        <f t="shared" si="6"/>
        <v>800</v>
      </c>
      <c r="G80" s="10"/>
    </row>
    <row r="81" spans="1:7" ht="26.25" customHeight="1" x14ac:dyDescent="0.5">
      <c r="A81" s="37">
        <v>26</v>
      </c>
      <c r="B81" s="83" t="s">
        <v>102</v>
      </c>
      <c r="C81" s="81">
        <v>390</v>
      </c>
      <c r="D81" s="78" t="s">
        <v>13</v>
      </c>
      <c r="E81" s="82" t="s">
        <v>42</v>
      </c>
      <c r="F81" s="79" t="str">
        <f t="shared" si="6"/>
        <v>ร้าน จี.จี. ซัพพลาย</v>
      </c>
      <c r="G81" s="15" t="s">
        <v>11</v>
      </c>
    </row>
    <row r="82" spans="1:7" x14ac:dyDescent="0.5">
      <c r="A82" s="9"/>
      <c r="B82" s="76" t="s">
        <v>103</v>
      </c>
      <c r="C82" s="11"/>
      <c r="D82" s="12"/>
      <c r="E82" s="47">
        <f>SUM(C81)</f>
        <v>390</v>
      </c>
      <c r="F82" s="14">
        <f t="shared" si="6"/>
        <v>390</v>
      </c>
      <c r="G82" s="10"/>
    </row>
    <row r="83" spans="1:7" x14ac:dyDescent="0.5">
      <c r="A83" s="70">
        <v>27</v>
      </c>
      <c r="B83" s="63" t="s">
        <v>104</v>
      </c>
      <c r="C83" s="65">
        <v>900</v>
      </c>
      <c r="D83" s="66" t="s">
        <v>13</v>
      </c>
      <c r="E83" s="67" t="s">
        <v>106</v>
      </c>
      <c r="F83" s="68" t="str">
        <f t="shared" si="6"/>
        <v>จินดาพาณิชย์ 2</v>
      </c>
      <c r="G83" s="69" t="s">
        <v>11</v>
      </c>
    </row>
    <row r="84" spans="1:7" x14ac:dyDescent="0.5">
      <c r="A84" s="38"/>
      <c r="B84" s="76" t="s">
        <v>105</v>
      </c>
      <c r="C84" s="11"/>
      <c r="D84" s="12"/>
      <c r="E84" s="47">
        <f>SUM(C83)</f>
        <v>900</v>
      </c>
      <c r="F84" s="14">
        <f t="shared" si="6"/>
        <v>900</v>
      </c>
      <c r="G84" s="10"/>
    </row>
    <row r="85" spans="1:7" x14ac:dyDescent="0.5">
      <c r="A85" s="6">
        <v>28</v>
      </c>
      <c r="B85" s="59" t="s">
        <v>107</v>
      </c>
      <c r="C85" s="34">
        <v>14469.92</v>
      </c>
      <c r="D85" s="6" t="s">
        <v>13</v>
      </c>
      <c r="E85" s="33" t="s">
        <v>43</v>
      </c>
      <c r="F85" s="7" t="str">
        <f>E85</f>
        <v>หจก.เด่นห้าปิโตรเลียม</v>
      </c>
      <c r="G85" s="16" t="s">
        <v>11</v>
      </c>
    </row>
    <row r="86" spans="1:7" x14ac:dyDescent="0.5">
      <c r="A86" s="9"/>
      <c r="B86" s="44" t="s">
        <v>27</v>
      </c>
      <c r="C86" s="30"/>
      <c r="D86" s="9"/>
      <c r="E86" s="13">
        <f>SUM(C85)</f>
        <v>14469.92</v>
      </c>
      <c r="F86" s="14">
        <f>SUM(C85)</f>
        <v>14469.92</v>
      </c>
      <c r="G86" s="10"/>
    </row>
    <row r="87" spans="1:7" x14ac:dyDescent="0.5">
      <c r="A87" s="24"/>
      <c r="B87" s="77"/>
      <c r="C87" s="25"/>
      <c r="D87" s="24"/>
      <c r="E87" s="48"/>
      <c r="F87" s="27"/>
      <c r="G87" s="28"/>
    </row>
    <row r="88" spans="1:7" x14ac:dyDescent="0.5">
      <c r="A88" s="24"/>
      <c r="B88" s="77"/>
      <c r="C88" s="25"/>
      <c r="D88" s="24"/>
      <c r="E88" s="48"/>
      <c r="F88" s="27"/>
      <c r="G88" s="28"/>
    </row>
    <row r="89" spans="1:7" x14ac:dyDescent="0.5">
      <c r="A89" s="24"/>
      <c r="B89" s="77"/>
      <c r="C89" s="25"/>
      <c r="D89" s="24"/>
      <c r="E89" s="80"/>
      <c r="F89" s="27"/>
      <c r="G89" s="28"/>
    </row>
    <row r="90" spans="1:7" x14ac:dyDescent="0.5">
      <c r="A90" s="103" t="s">
        <v>45</v>
      </c>
      <c r="B90" s="103"/>
      <c r="C90" s="103"/>
      <c r="D90" s="103"/>
      <c r="E90" s="103"/>
      <c r="F90" s="103"/>
      <c r="G90" s="103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x14ac:dyDescent="0.5">
      <c r="A93" s="78">
        <v>33</v>
      </c>
      <c r="B93" s="41"/>
      <c r="C93" s="81"/>
      <c r="D93" s="78" t="s">
        <v>13</v>
      </c>
      <c r="E93" s="82"/>
      <c r="F93" s="79">
        <f t="shared" ref="F93:F96" si="7">E93</f>
        <v>0</v>
      </c>
      <c r="G93" s="15" t="s">
        <v>11</v>
      </c>
    </row>
    <row r="94" spans="1:7" x14ac:dyDescent="0.5">
      <c r="A94" s="9"/>
      <c r="B94" s="76"/>
      <c r="C94" s="11"/>
      <c r="D94" s="12"/>
      <c r="E94" s="47">
        <f>SUM(C93)</f>
        <v>0</v>
      </c>
      <c r="F94" s="14">
        <f t="shared" si="7"/>
        <v>0</v>
      </c>
      <c r="G94" s="10"/>
    </row>
    <row r="95" spans="1:7" x14ac:dyDescent="0.5">
      <c r="A95" s="6">
        <v>34</v>
      </c>
      <c r="B95" s="41"/>
      <c r="C95" s="81"/>
      <c r="D95" s="78" t="s">
        <v>13</v>
      </c>
      <c r="E95" s="82"/>
      <c r="F95" s="79">
        <f t="shared" si="7"/>
        <v>0</v>
      </c>
      <c r="G95" s="15" t="s">
        <v>11</v>
      </c>
    </row>
    <row r="96" spans="1:7" x14ac:dyDescent="0.5">
      <c r="A96" s="9"/>
      <c r="B96" s="76"/>
      <c r="C96" s="11"/>
      <c r="D96" s="12"/>
      <c r="E96" s="47">
        <f>SUM(C95)</f>
        <v>0</v>
      </c>
      <c r="F96" s="14">
        <f t="shared" si="7"/>
        <v>0</v>
      </c>
      <c r="G96" s="10"/>
    </row>
    <row r="97" spans="1:7" x14ac:dyDescent="0.5">
      <c r="A97" s="6">
        <v>35</v>
      </c>
      <c r="B97" s="49"/>
      <c r="C97" s="5"/>
      <c r="D97" s="50" t="s">
        <v>13</v>
      </c>
      <c r="E97" s="80"/>
      <c r="F97" s="15">
        <f>E97</f>
        <v>0</v>
      </c>
      <c r="G97" s="51" t="s">
        <v>11</v>
      </c>
    </row>
    <row r="98" spans="1:7" x14ac:dyDescent="0.5">
      <c r="A98" s="9"/>
      <c r="B98" s="76"/>
      <c r="C98" s="11"/>
      <c r="D98" s="12"/>
      <c r="E98" s="36">
        <f>SUM(C97)</f>
        <v>0</v>
      </c>
      <c r="F98" s="14">
        <f>SUM(C97)</f>
        <v>0</v>
      </c>
      <c r="G98" s="10"/>
    </row>
    <row r="99" spans="1:7" ht="25.5" customHeight="1" x14ac:dyDescent="0.5">
      <c r="A99" s="64">
        <v>36</v>
      </c>
      <c r="B99" s="63"/>
      <c r="C99" s="65"/>
      <c r="D99" s="66" t="s">
        <v>13</v>
      </c>
      <c r="E99" s="67"/>
      <c r="F99" s="68">
        <f t="shared" ref="F99:F106" si="8">E99</f>
        <v>0</v>
      </c>
      <c r="G99" s="69" t="s">
        <v>11</v>
      </c>
    </row>
    <row r="100" spans="1:7" x14ac:dyDescent="0.5">
      <c r="A100" s="9"/>
      <c r="B100" s="76"/>
      <c r="C100" s="11"/>
      <c r="D100" s="12"/>
      <c r="E100" s="47">
        <f>SUM(C99)</f>
        <v>0</v>
      </c>
      <c r="F100" s="14">
        <f t="shared" si="8"/>
        <v>0</v>
      </c>
      <c r="G100" s="10"/>
    </row>
    <row r="101" spans="1:7" ht="23.25" customHeight="1" x14ac:dyDescent="0.5">
      <c r="A101" s="37">
        <v>37</v>
      </c>
      <c r="B101" s="83"/>
      <c r="C101" s="81"/>
      <c r="D101" s="78" t="s">
        <v>13</v>
      </c>
      <c r="E101" s="82"/>
      <c r="F101" s="79">
        <f t="shared" si="8"/>
        <v>0</v>
      </c>
      <c r="G101" s="15" t="s">
        <v>11</v>
      </c>
    </row>
    <row r="102" spans="1:7" x14ac:dyDescent="0.5">
      <c r="A102" s="9"/>
      <c r="B102" s="76"/>
      <c r="C102" s="11"/>
      <c r="D102" s="12"/>
      <c r="E102" s="47">
        <f>SUM(C101)</f>
        <v>0</v>
      </c>
      <c r="F102" s="14">
        <f t="shared" si="8"/>
        <v>0</v>
      </c>
      <c r="G102" s="10"/>
    </row>
    <row r="103" spans="1:7" ht="26.25" customHeight="1" x14ac:dyDescent="0.5">
      <c r="A103" s="37">
        <v>38</v>
      </c>
      <c r="B103" s="83"/>
      <c r="C103" s="81"/>
      <c r="D103" s="78" t="s">
        <v>13</v>
      </c>
      <c r="E103" s="82"/>
      <c r="F103" s="79">
        <f t="shared" si="8"/>
        <v>0</v>
      </c>
      <c r="G103" s="15" t="s">
        <v>11</v>
      </c>
    </row>
    <row r="104" spans="1:7" x14ac:dyDescent="0.5">
      <c r="A104" s="9"/>
      <c r="B104" s="76"/>
      <c r="C104" s="11"/>
      <c r="D104" s="12"/>
      <c r="E104" s="47">
        <f>SUM(C103)</f>
        <v>0</v>
      </c>
      <c r="F104" s="14">
        <f t="shared" si="8"/>
        <v>0</v>
      </c>
      <c r="G104" s="10"/>
    </row>
    <row r="105" spans="1:7" x14ac:dyDescent="0.5">
      <c r="A105" s="70">
        <v>39</v>
      </c>
      <c r="B105" s="63"/>
      <c r="C105" s="65"/>
      <c r="D105" s="66" t="s">
        <v>13</v>
      </c>
      <c r="E105" s="67"/>
      <c r="F105" s="68">
        <f t="shared" si="8"/>
        <v>0</v>
      </c>
      <c r="G105" s="69" t="s">
        <v>11</v>
      </c>
    </row>
    <row r="106" spans="1:7" x14ac:dyDescent="0.5">
      <c r="A106" s="38"/>
      <c r="B106" s="76"/>
      <c r="C106" s="11"/>
      <c r="D106" s="12"/>
      <c r="E106" s="47">
        <f>SUM(C105)</f>
        <v>0</v>
      </c>
      <c r="F106" s="14">
        <f t="shared" si="8"/>
        <v>0</v>
      </c>
      <c r="G106" s="10"/>
    </row>
    <row r="107" spans="1:7" x14ac:dyDescent="0.5">
      <c r="A107" s="6">
        <v>40</v>
      </c>
      <c r="B107" s="59"/>
      <c r="C107" s="34"/>
      <c r="D107" s="6" t="s">
        <v>13</v>
      </c>
      <c r="E107" s="33"/>
      <c r="F107" s="7">
        <f>E107</f>
        <v>0</v>
      </c>
      <c r="G107" s="16" t="s">
        <v>11</v>
      </c>
    </row>
    <row r="108" spans="1:7" x14ac:dyDescent="0.5">
      <c r="A108" s="9"/>
      <c r="B108" s="44"/>
      <c r="C108" s="30"/>
      <c r="D108" s="9"/>
      <c r="E108" s="13">
        <f>SUM(C107)</f>
        <v>0</v>
      </c>
      <c r="F108" s="14">
        <f>SUM(C107)</f>
        <v>0</v>
      </c>
      <c r="G108" s="10"/>
    </row>
    <row r="109" spans="1:7" x14ac:dyDescent="0.5">
      <c r="A109" s="24"/>
      <c r="B109" s="77"/>
      <c r="C109" s="25"/>
      <c r="D109" s="24"/>
      <c r="E109" s="48"/>
      <c r="F109" s="27"/>
      <c r="G109" s="28"/>
    </row>
    <row r="110" spans="1:7" x14ac:dyDescent="0.5">
      <c r="A110" s="24"/>
      <c r="B110" s="77"/>
      <c r="C110" s="25"/>
      <c r="D110" s="24"/>
      <c r="E110" s="48"/>
      <c r="F110" s="27"/>
      <c r="G110" s="28"/>
    </row>
    <row r="111" spans="1:7" x14ac:dyDescent="0.5">
      <c r="A111" s="24"/>
      <c r="B111" s="77"/>
      <c r="C111" s="25"/>
      <c r="D111" s="24"/>
      <c r="E111" s="80"/>
      <c r="F111" s="27"/>
      <c r="G111" s="28"/>
    </row>
    <row r="112" spans="1:7" x14ac:dyDescent="0.5">
      <c r="A112" s="103" t="s">
        <v>46</v>
      </c>
      <c r="B112" s="103"/>
      <c r="C112" s="103"/>
      <c r="D112" s="103"/>
      <c r="E112" s="103"/>
      <c r="F112" s="103"/>
      <c r="G112" s="103"/>
    </row>
    <row r="113" spans="1:7" x14ac:dyDescent="0.5">
      <c r="A113" s="1" t="s">
        <v>0</v>
      </c>
      <c r="B113" s="1" t="s">
        <v>1</v>
      </c>
      <c r="C113" s="1" t="s">
        <v>2</v>
      </c>
      <c r="D113" s="1" t="s">
        <v>4</v>
      </c>
      <c r="E113" s="1" t="s">
        <v>5</v>
      </c>
      <c r="F113" s="1" t="s">
        <v>7</v>
      </c>
      <c r="G113" s="1" t="s">
        <v>8</v>
      </c>
    </row>
    <row r="114" spans="1:7" x14ac:dyDescent="0.5">
      <c r="A114" s="2"/>
      <c r="B114" s="2"/>
      <c r="C114" s="2" t="s">
        <v>3</v>
      </c>
      <c r="D114" s="2"/>
      <c r="E114" s="3" t="s">
        <v>6</v>
      </c>
      <c r="F114" s="3" t="s">
        <v>6</v>
      </c>
      <c r="G114" s="2" t="s">
        <v>9</v>
      </c>
    </row>
    <row r="115" spans="1:7" x14ac:dyDescent="0.5">
      <c r="A115" s="78">
        <v>41</v>
      </c>
      <c r="B115" s="41"/>
      <c r="C115" s="81"/>
      <c r="D115" s="78" t="s">
        <v>13</v>
      </c>
      <c r="E115" s="82"/>
      <c r="F115" s="79">
        <f t="shared" ref="F115:F118" si="9">E115</f>
        <v>0</v>
      </c>
      <c r="G115" s="15" t="s">
        <v>11</v>
      </c>
    </row>
    <row r="116" spans="1:7" x14ac:dyDescent="0.5">
      <c r="A116" s="9"/>
      <c r="B116" s="76"/>
      <c r="C116" s="11"/>
      <c r="D116" s="12"/>
      <c r="E116" s="47">
        <f>SUM(C115)</f>
        <v>0</v>
      </c>
      <c r="F116" s="14">
        <f t="shared" si="9"/>
        <v>0</v>
      </c>
      <c r="G116" s="10"/>
    </row>
    <row r="117" spans="1:7" x14ac:dyDescent="0.5">
      <c r="A117" s="6">
        <v>42</v>
      </c>
      <c r="B117" s="41"/>
      <c r="C117" s="81"/>
      <c r="D117" s="78" t="s">
        <v>13</v>
      </c>
      <c r="E117" s="82"/>
      <c r="F117" s="79">
        <f t="shared" si="9"/>
        <v>0</v>
      </c>
      <c r="G117" s="15" t="s">
        <v>11</v>
      </c>
    </row>
    <row r="118" spans="1:7" x14ac:dyDescent="0.5">
      <c r="A118" s="9"/>
      <c r="B118" s="76"/>
      <c r="C118" s="11"/>
      <c r="D118" s="12"/>
      <c r="E118" s="47">
        <f>SUM(C117)</f>
        <v>0</v>
      </c>
      <c r="F118" s="14">
        <f t="shared" si="9"/>
        <v>0</v>
      </c>
      <c r="G118" s="10"/>
    </row>
    <row r="119" spans="1:7" x14ac:dyDescent="0.5">
      <c r="A119" s="6">
        <v>43</v>
      </c>
      <c r="B119" s="49"/>
      <c r="C119" s="5"/>
      <c r="D119" s="50" t="s">
        <v>13</v>
      </c>
      <c r="E119" s="80"/>
      <c r="F119" s="15">
        <f>E119</f>
        <v>0</v>
      </c>
      <c r="G119" s="51" t="s">
        <v>11</v>
      </c>
    </row>
    <row r="120" spans="1:7" x14ac:dyDescent="0.5">
      <c r="A120" s="9"/>
      <c r="B120" s="76"/>
      <c r="C120" s="11"/>
      <c r="D120" s="12"/>
      <c r="E120" s="36">
        <f>SUM(C119)</f>
        <v>0</v>
      </c>
      <c r="F120" s="14">
        <f>SUM(C119)</f>
        <v>0</v>
      </c>
      <c r="G120" s="10"/>
    </row>
    <row r="121" spans="1:7" ht="25.5" customHeight="1" x14ac:dyDescent="0.5">
      <c r="A121" s="64">
        <v>44</v>
      </c>
      <c r="B121" s="63"/>
      <c r="C121" s="65"/>
      <c r="D121" s="66" t="s">
        <v>13</v>
      </c>
      <c r="E121" s="67"/>
      <c r="F121" s="68">
        <f t="shared" ref="F121:F128" si="10">E121</f>
        <v>0</v>
      </c>
      <c r="G121" s="69" t="s">
        <v>11</v>
      </c>
    </row>
    <row r="122" spans="1:7" x14ac:dyDescent="0.5">
      <c r="A122" s="9"/>
      <c r="B122" s="76"/>
      <c r="C122" s="11"/>
      <c r="D122" s="12"/>
      <c r="E122" s="47">
        <f>SUM(C121)</f>
        <v>0</v>
      </c>
      <c r="F122" s="14">
        <f t="shared" si="10"/>
        <v>0</v>
      </c>
      <c r="G122" s="10"/>
    </row>
    <row r="123" spans="1:7" ht="23.25" customHeight="1" x14ac:dyDescent="0.5">
      <c r="A123" s="37">
        <v>45</v>
      </c>
      <c r="B123" s="83"/>
      <c r="C123" s="81"/>
      <c r="D123" s="78" t="s">
        <v>13</v>
      </c>
      <c r="E123" s="82"/>
      <c r="F123" s="79">
        <f t="shared" si="10"/>
        <v>0</v>
      </c>
      <c r="G123" s="15" t="s">
        <v>11</v>
      </c>
    </row>
    <row r="124" spans="1:7" x14ac:dyDescent="0.5">
      <c r="A124" s="9"/>
      <c r="B124" s="76"/>
      <c r="C124" s="11"/>
      <c r="D124" s="12"/>
      <c r="E124" s="47">
        <f>SUM(C123)</f>
        <v>0</v>
      </c>
      <c r="F124" s="14">
        <f t="shared" si="10"/>
        <v>0</v>
      </c>
      <c r="G124" s="10"/>
    </row>
    <row r="125" spans="1:7" ht="26.25" customHeight="1" x14ac:dyDescent="0.5">
      <c r="A125" s="37">
        <v>46</v>
      </c>
      <c r="B125" s="83"/>
      <c r="C125" s="81"/>
      <c r="D125" s="78" t="s">
        <v>13</v>
      </c>
      <c r="E125" s="82"/>
      <c r="F125" s="79">
        <f t="shared" si="10"/>
        <v>0</v>
      </c>
      <c r="G125" s="15" t="s">
        <v>11</v>
      </c>
    </row>
    <row r="126" spans="1:7" x14ac:dyDescent="0.5">
      <c r="A126" s="9"/>
      <c r="B126" s="76"/>
      <c r="C126" s="11"/>
      <c r="D126" s="12"/>
      <c r="E126" s="47">
        <f>SUM(C125)</f>
        <v>0</v>
      </c>
      <c r="F126" s="14">
        <f t="shared" si="10"/>
        <v>0</v>
      </c>
      <c r="G126" s="10"/>
    </row>
    <row r="127" spans="1:7" x14ac:dyDescent="0.5">
      <c r="A127" s="70">
        <v>47</v>
      </c>
      <c r="B127" s="63"/>
      <c r="C127" s="65"/>
      <c r="D127" s="66" t="s">
        <v>13</v>
      </c>
      <c r="E127" s="67"/>
      <c r="F127" s="68">
        <f t="shared" si="10"/>
        <v>0</v>
      </c>
      <c r="G127" s="69" t="s">
        <v>11</v>
      </c>
    </row>
    <row r="128" spans="1:7" x14ac:dyDescent="0.5">
      <c r="A128" s="38"/>
      <c r="B128" s="76"/>
      <c r="C128" s="11"/>
      <c r="D128" s="12"/>
      <c r="E128" s="47">
        <f>SUM(C127)</f>
        <v>0</v>
      </c>
      <c r="F128" s="14">
        <f t="shared" si="10"/>
        <v>0</v>
      </c>
      <c r="G128" s="10"/>
    </row>
    <row r="129" spans="1:7" x14ac:dyDescent="0.5">
      <c r="A129" s="6">
        <v>48</v>
      </c>
      <c r="B129" s="59"/>
      <c r="C129" s="34"/>
      <c r="D129" s="6" t="s">
        <v>13</v>
      </c>
      <c r="E129" s="33"/>
      <c r="F129" s="7">
        <f>E129</f>
        <v>0</v>
      </c>
      <c r="G129" s="16" t="s">
        <v>11</v>
      </c>
    </row>
    <row r="130" spans="1:7" x14ac:dyDescent="0.5">
      <c r="A130" s="9"/>
      <c r="B130" s="44"/>
      <c r="C130" s="30"/>
      <c r="D130" s="9"/>
      <c r="E130" s="13">
        <f>SUM(C129)</f>
        <v>0</v>
      </c>
      <c r="F130" s="14">
        <f>SUM(C129)</f>
        <v>0</v>
      </c>
      <c r="G130" s="10"/>
    </row>
    <row r="133" spans="1:7" x14ac:dyDescent="0.5">
      <c r="A133" s="24"/>
      <c r="B133" s="77"/>
      <c r="C133" s="25"/>
      <c r="D133" s="24"/>
      <c r="E133" s="80"/>
      <c r="F133" s="27"/>
      <c r="G133" s="28"/>
    </row>
    <row r="134" spans="1:7" x14ac:dyDescent="0.5">
      <c r="A134" s="103" t="s">
        <v>47</v>
      </c>
      <c r="B134" s="103"/>
      <c r="C134" s="103"/>
      <c r="D134" s="103"/>
      <c r="E134" s="103"/>
      <c r="F134" s="103"/>
      <c r="G134" s="103"/>
    </row>
    <row r="135" spans="1:7" x14ac:dyDescent="0.5">
      <c r="A135" s="1" t="s">
        <v>0</v>
      </c>
      <c r="B135" s="1" t="s">
        <v>1</v>
      </c>
      <c r="C135" s="1" t="s">
        <v>2</v>
      </c>
      <c r="D135" s="1" t="s">
        <v>4</v>
      </c>
      <c r="E135" s="1" t="s">
        <v>5</v>
      </c>
      <c r="F135" s="1" t="s">
        <v>7</v>
      </c>
      <c r="G135" s="1" t="s">
        <v>8</v>
      </c>
    </row>
    <row r="136" spans="1:7" x14ac:dyDescent="0.5">
      <c r="A136" s="2"/>
      <c r="B136" s="2"/>
      <c r="C136" s="2" t="s">
        <v>3</v>
      </c>
      <c r="D136" s="2"/>
      <c r="E136" s="3" t="s">
        <v>6</v>
      </c>
      <c r="F136" s="3" t="s">
        <v>6</v>
      </c>
      <c r="G136" s="2" t="s">
        <v>9</v>
      </c>
    </row>
    <row r="137" spans="1:7" x14ac:dyDescent="0.5">
      <c r="A137" s="78">
        <v>49</v>
      </c>
      <c r="B137" s="41"/>
      <c r="C137" s="81"/>
      <c r="D137" s="78" t="s">
        <v>13</v>
      </c>
      <c r="E137" s="33"/>
      <c r="F137" s="7">
        <f>E137</f>
        <v>0</v>
      </c>
      <c r="G137" s="15" t="s">
        <v>11</v>
      </c>
    </row>
    <row r="138" spans="1:7" x14ac:dyDescent="0.5">
      <c r="A138" s="9"/>
      <c r="B138" s="76"/>
      <c r="C138" s="11"/>
      <c r="D138" s="12"/>
      <c r="E138" s="13">
        <f>SUM(C137)</f>
        <v>0</v>
      </c>
      <c r="F138" s="14">
        <f>SUM(C137)</f>
        <v>0</v>
      </c>
      <c r="G138" s="10"/>
    </row>
    <row r="139" spans="1:7" x14ac:dyDescent="0.5">
      <c r="A139" s="6"/>
      <c r="B139" s="41"/>
      <c r="C139" s="81"/>
      <c r="D139" s="78"/>
      <c r="E139" s="33"/>
      <c r="F139" s="7">
        <f>E139</f>
        <v>0</v>
      </c>
      <c r="G139" s="15"/>
    </row>
    <row r="140" spans="1:7" x14ac:dyDescent="0.5">
      <c r="A140" s="9"/>
      <c r="B140" s="76"/>
      <c r="C140" s="11"/>
      <c r="D140" s="12"/>
      <c r="E140" s="13">
        <f>SUM(C139)</f>
        <v>0</v>
      </c>
      <c r="F140" s="14">
        <f>SUM(C139)</f>
        <v>0</v>
      </c>
      <c r="G140" s="10"/>
    </row>
    <row r="141" spans="1:7" x14ac:dyDescent="0.5">
      <c r="A141" s="6"/>
      <c r="B141" s="49"/>
      <c r="C141" s="5"/>
      <c r="D141" s="50"/>
      <c r="E141" s="33"/>
      <c r="F141" s="7">
        <f>E141</f>
        <v>0</v>
      </c>
      <c r="G141" s="51"/>
    </row>
    <row r="142" spans="1:7" x14ac:dyDescent="0.5">
      <c r="A142" s="9"/>
      <c r="B142" s="76"/>
      <c r="C142" s="11"/>
      <c r="D142" s="12"/>
      <c r="E142" s="13">
        <f>SUM(C141)</f>
        <v>0</v>
      </c>
      <c r="F142" s="14">
        <f>SUM(C141)</f>
        <v>0</v>
      </c>
      <c r="G142" s="10"/>
    </row>
  </sheetData>
  <mergeCells count="8">
    <mergeCell ref="A134:G134"/>
    <mergeCell ref="A90:G90"/>
    <mergeCell ref="A112:G112"/>
    <mergeCell ref="A1:F1"/>
    <mergeCell ref="A2:G2"/>
    <mergeCell ref="A24:G24"/>
    <mergeCell ref="A46:G46"/>
    <mergeCell ref="A68:G6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2015-02-12T09:19:36Z</cp:lastPrinted>
  <dcterms:created xsi:type="dcterms:W3CDTF">2006-08-09T04:24:13Z</dcterms:created>
  <dcterms:modified xsi:type="dcterms:W3CDTF">2015-02-12T09:22:40Z</dcterms:modified>
</cp:coreProperties>
</file>