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0" windowWidth="12120" windowHeight="8385" tabRatio="195"/>
  </bookViews>
  <sheets>
    <sheet name="สรุป" sheetId="15" r:id="rId1"/>
    <sheet name="รายละเอียด" sheetId="16" r:id="rId2"/>
    <sheet name="Sheet3" sheetId="18" r:id="rId3"/>
  </sheets>
  <calcPr calcId="144525"/>
</workbook>
</file>

<file path=xl/calcChain.xml><?xml version="1.0" encoding="utf-8"?>
<calcChain xmlns="http://schemas.openxmlformats.org/spreadsheetml/2006/main">
  <c r="F83" i="16"/>
  <c r="E83"/>
  <c r="F57"/>
  <c r="E57"/>
  <c r="F55"/>
  <c r="E55"/>
  <c r="F49"/>
  <c r="E49"/>
  <c r="F41"/>
  <c r="E41"/>
  <c r="E37"/>
  <c r="E7"/>
  <c r="F7"/>
  <c r="E71"/>
  <c r="F71"/>
  <c r="F70"/>
  <c r="F40"/>
  <c r="F14"/>
  <c r="E81"/>
  <c r="E79"/>
  <c r="F79"/>
  <c r="F78"/>
  <c r="E39"/>
  <c r="F39"/>
  <c r="E77"/>
  <c r="F77"/>
  <c r="F76"/>
  <c r="E75"/>
  <c r="F75"/>
  <c r="F74"/>
  <c r="E73"/>
  <c r="F73"/>
  <c r="F72"/>
  <c r="E65"/>
  <c r="F65"/>
  <c r="F64"/>
  <c r="E63"/>
  <c r="F63"/>
  <c r="F62"/>
  <c r="E61"/>
  <c r="F61"/>
  <c r="F60"/>
  <c r="E59"/>
  <c r="F59"/>
  <c r="F58"/>
  <c r="F56"/>
  <c r="F54"/>
  <c r="F38"/>
  <c r="F48"/>
  <c r="F36"/>
  <c r="E21"/>
  <c r="F21"/>
  <c r="F20"/>
  <c r="F37"/>
  <c r="F28"/>
  <c r="E31"/>
  <c r="F31"/>
  <c r="E33"/>
  <c r="F33"/>
  <c r="E27"/>
  <c r="F27"/>
  <c r="E35"/>
  <c r="F35"/>
  <c r="E53"/>
  <c r="F53"/>
  <c r="F52"/>
  <c r="E51"/>
  <c r="F51"/>
  <c r="F50"/>
  <c r="F18"/>
  <c r="F30"/>
  <c r="E29"/>
  <c r="F29"/>
  <c r="E11"/>
  <c r="F11"/>
  <c r="E9"/>
  <c r="F9"/>
  <c r="E19"/>
  <c r="F19"/>
  <c r="E15"/>
  <c r="F15"/>
  <c r="E17"/>
  <c r="F17"/>
  <c r="E13"/>
  <c r="F13"/>
  <c r="F8"/>
  <c r="F10"/>
  <c r="F12"/>
  <c r="C7" i="15"/>
</calcChain>
</file>

<file path=xl/sharedStrings.xml><?xml version="1.0" encoding="utf-8"?>
<sst xmlns="http://schemas.openxmlformats.org/spreadsheetml/2006/main" count="239" uniqueCount="108">
  <si>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</si>
  <si>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</si>
  <si>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</si>
  <si>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</si>
  <si>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</si>
  <si>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</si>
  <si>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</si>
  <si>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</si>
  <si>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</si>
  <si>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</si>
  <si>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</si>
  <si>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</si>
  <si>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</si>
  <si>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</si>
  <si>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</si>
  <si>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</si>
  <si>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</si>
  <si>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</si>
  <si>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</si>
  <si>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</si>
  <si>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</si>
  <si>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องค์การบริหารส่วนตำบลรอบเวียง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</si>
  <si>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</si>
  <si>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</si>
  <si>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</si>
  <si>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</si>
  <si>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>(นางนิ่มนวล  ปัญโญนันท์)</t>
  </si>
  <si>
    <t xml:space="preserve">                                                     ผู้รายงาน</t>
  </si>
  <si>
    <t xml:space="preserve"> - 4 -</t>
  </si>
  <si>
    <t>ส่วนการศึกษา</t>
  </si>
  <si>
    <t>สำนักงานปลัด</t>
  </si>
  <si>
    <t>หจก.เด่นห้าปิโตรเลียม</t>
  </si>
  <si>
    <t>นางสาวมะลิวัลย์  วาดรูป</t>
  </si>
  <si>
    <t>นายผัด  นุวรรณ</t>
  </si>
  <si>
    <t>จัดซื้ออาหารเสริม (นม) โรงเรียน</t>
  </si>
  <si>
    <t>กองคลัง</t>
  </si>
  <si>
    <t>กองช่าง</t>
  </si>
  <si>
    <t>สมนึกการไฟฟ้า</t>
  </si>
  <si>
    <t>ร้านสินไพศาล</t>
  </si>
  <si>
    <t>จ้างเหมาซ่อมแซมไฟฟ้าสาธารณะ</t>
  </si>
  <si>
    <t>นางโสภา  อินยาสี</t>
  </si>
  <si>
    <t>จ้างเหมาดูแลรักษาความปลอดภัยที่ทำการ อบต.</t>
  </si>
  <si>
    <t>นายชูศักดิ์  จาอุ๊ด</t>
  </si>
  <si>
    <t>นายสายแทน  อินต๊ะสม</t>
  </si>
  <si>
    <t xml:space="preserve">                                       สรุปผลการดำเนินการจัดซื้อจัดจ้างในรอบเดือน  กรกฎาคม   พ.ศ. 2556</t>
  </si>
  <si>
    <t>จ้างเหมาพ่นหมอกควัน รอบที่ 2</t>
  </si>
  <si>
    <t>นางถนอม  ปงธิยา</t>
  </si>
  <si>
    <t>จ้างเหมาทำตรายาง จำนวน 3 อัน</t>
  </si>
  <si>
    <t>ร้านจำนงค์การช่าง</t>
  </si>
  <si>
    <t>จ้างเหมาจัดทำสะล้อพร้อมดอกไม้</t>
  </si>
  <si>
    <t>นายปัญญา  เทพอาจ</t>
  </si>
  <si>
    <t>นางฤทัย  รินชัย</t>
  </si>
  <si>
    <t>จ้างเหมาจัดทำป้ายไวนิลพระราชดำรัสในหลวงฯ</t>
  </si>
  <si>
    <t>พระเทพฯ ตามโครงการ 5 ส.</t>
  </si>
  <si>
    <t>จ้างเหมาจัดทำกรอบไม้ป้ายไวนิล</t>
  </si>
  <si>
    <t xml:space="preserve">ตามโครงการ ส. </t>
  </si>
  <si>
    <t>นายระพิน  ทาหน่อทอง</t>
  </si>
  <si>
    <t>จ้างเหมาซ่อมแซม คอมพิวเตอร์</t>
  </si>
  <si>
    <t>จำนวน  3  เครื่อง สำนักงานปลัด</t>
  </si>
  <si>
    <t>ร้าน ดี.บี. ซัพพลาย</t>
  </si>
  <si>
    <t>จ้างเหมาตกแต่งขบวนรถแห่เทียนพรรษา</t>
  </si>
  <si>
    <t>ส่วนการศึกษา ศาสนา วัฒนธรรม</t>
  </si>
  <si>
    <t>จ้างเหมาซ่อมเครื่องตัดหญ้า แบบเดินตาม</t>
  </si>
  <si>
    <t>หาดเชียงราย จำนวน 1 เครื่อง สำนักงานปลัด</t>
  </si>
  <si>
    <t>ร้านนูนการช่าง</t>
  </si>
  <si>
    <t>จ้างให้ทำการสำรวจความพึงพอใจของผู้รับบริการ</t>
  </si>
  <si>
    <t>มหาวิทยาลัยราชภัฏเชียงราย</t>
  </si>
  <si>
    <t>จ้างเหมาจัดทำป้ายไวนิลตามโครงการอบรมให้</t>
  </si>
  <si>
    <t>ความรู้เกี่ยวกับการกำจัดขยะ  สำนักงานปลัด</t>
  </si>
  <si>
    <t>จ้างเหมาจัดทำป้ายไวนิลตามโครงการฝึกอบรม</t>
  </si>
  <si>
    <t>และซักซ้อมแผนป้องกันอุทกภัย สำนักงานปลัด</t>
  </si>
  <si>
    <t>จ้างเหมาจัดทำป้ายพลาสติกอคิลิกสติ๊กเกอร์</t>
  </si>
  <si>
    <t>ตามโครงการ 5 ส.</t>
  </si>
  <si>
    <t>ร้านคัทเตอร์สติกเกอร์ดีไซน์</t>
  </si>
  <si>
    <t>จ้างเหมาทำความสะอาดอาคารสำนักงาน</t>
  </si>
  <si>
    <t>อบต.รอบเวียง สำนักงานปลัด</t>
  </si>
  <si>
    <t>นางสาวจันทร์หอม  ปงลังกา</t>
  </si>
  <si>
    <t>จ้างเหมาปฏิบัติงานเบี้ยยังชีพ, ผู้สูงอายุ</t>
  </si>
  <si>
    <t>นางสาวนันทนา  สันธิ</t>
  </si>
  <si>
    <t>จ้างเหมาปฏิบัติงานสำรวจข้อมูลเบื้องต้น</t>
  </si>
  <si>
    <t>ในเขตพัฒนาชุมชน สำนักงานปลัด</t>
  </si>
  <si>
    <t>จ้างเหมาดูแลบำรุงรักษาไม้ดอกไม้ประดับ</t>
  </si>
  <si>
    <t>จ้างเหมาทำความสะอาดอาคาร สนง. หาดเชียงราย</t>
  </si>
  <si>
    <t>จ้างเหมาเจ้าหน้าที่ปฏิบัติงานตามโครงการ</t>
  </si>
  <si>
    <t>จัดทำแผนที่ภาษี  กองคลัง</t>
  </si>
  <si>
    <t>นายนิราศ  สมณะ</t>
  </si>
  <si>
    <t>จ้างเหมาทำความสะอาด ศพด. บ้านป่ายางมน หมู่ที่ 5</t>
  </si>
  <si>
    <t>นางสาวเรณู  สุคันธมาลา</t>
  </si>
  <si>
    <t>จัดซื้อเทียน ตามโครงการประเพณีแห่เทียน</t>
  </si>
  <si>
    <t>เข้าพรรษา ประจำปี 2556 ส่วนการศึกษา</t>
  </si>
  <si>
    <t>ร้านวิมุตติเชียงราย</t>
  </si>
  <si>
    <t>จัดซื้อน้ำมันเชื้อเพลิงพ่นหมอกควัน หมู่ที่ 1</t>
  </si>
  <si>
    <t>กรณีพบผู้ป่วยเป็นไข้เลือดออก</t>
  </si>
  <si>
    <t>จัดซื้อวัสดุไฟฟ้า จำนวน 1 รายการ</t>
  </si>
  <si>
    <t>จัดซื้อวัสดุเครื่องเขียนตามโครงการฝึกอบรม</t>
  </si>
  <si>
    <t>ร้าน จีจี ซัพพลาย</t>
  </si>
  <si>
    <t>จัดซื้อวัสดุฝึกอบรมตามโครงการให้ความรู้เกี่ยวกับ</t>
  </si>
  <si>
    <t>การกำจัดขยะมูลฝอย สำนักงานปลัด</t>
  </si>
  <si>
    <t>จัดซื้อน้ำมันเชื้อเพลิง พ่นหมอกควัน</t>
  </si>
  <si>
    <t>กรณีพบผู้ป่วยไข้เลือดออก หมู่ที่ 2</t>
  </si>
  <si>
    <t>จัดซื้อน้ำมันเชื้อเพลิง ประจำเดือน สิงหาคม 2556</t>
  </si>
  <si>
    <t xml:space="preserve">จัดซื้ออาหารเสริม (นม) ศพด. </t>
  </si>
  <si>
    <t>สหกรณ์โคนมเชียงราย</t>
  </si>
  <si>
    <t>ประจำเดือน  กรกฎาคม  2556</t>
  </si>
  <si>
    <t>บริษัท  แอคซิส กรุ๊ป จำกัด</t>
  </si>
  <si>
    <t>บริษัท แอคซิส กรุ๊ป จำกัด</t>
  </si>
  <si>
    <t>จ้างออกแบบศูนย์บูรณาการข่าวสารประบริการประชาชน</t>
  </si>
  <si>
    <t>หสม. พี.เอ็ม.พี กราฟฟิค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</si>
</sst>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4"/>
      <name val="Angsana New"/>
      <family val="1"/>
    </font>
    <font>
      <sz val="15"/>
      <name val="Angsana New"/>
      <family val="1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Fill="1" applyBorder="1"/>
    <xf numFmtId="4" fontId="4" fillId="0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Fill="1" applyBorder="1"/>
    <xf numFmtId="0" fontId="4" fillId="0" borderId="3" xfId="0" applyFont="1" applyFill="1" applyBorder="1"/>
    <xf numFmtId="4" fontId="4" fillId="0" borderId="1" xfId="0" applyNumberFormat="1" applyFont="1" applyBorder="1"/>
    <xf numFmtId="0" fontId="4" fillId="0" borderId="3" xfId="0" applyFont="1" applyFill="1" applyBorder="1" applyAlignment="1">
      <alignment wrapText="1"/>
    </xf>
    <xf numFmtId="4" fontId="4" fillId="0" borderId="3" xfId="0" applyNumberFormat="1" applyFont="1" applyBorder="1"/>
    <xf numFmtId="0" fontId="4" fillId="0" borderId="1" xfId="0" applyFont="1" applyBorder="1"/>
    <xf numFmtId="0" fontId="4" fillId="0" borderId="2" xfId="0" applyFont="1" applyBorder="1"/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43" fontId="4" fillId="0" borderId="0" xfId="1" applyFont="1" applyBorder="1" applyAlignment="1">
      <alignment horizontal="center"/>
    </xf>
    <xf numFmtId="4" fontId="4" fillId="0" borderId="0" xfId="0" applyNumberFormat="1" applyFont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43" fontId="4" fillId="0" borderId="1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0" xfId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4" fillId="0" borderId="3" xfId="0" applyFont="1" applyBorder="1"/>
    <xf numFmtId="43" fontId="4" fillId="0" borderId="3" xfId="1" applyFont="1" applyBorder="1" applyAlignment="1">
      <alignment horizontal="right"/>
    </xf>
    <xf numFmtId="0" fontId="4" fillId="0" borderId="4" xfId="0" applyFont="1" applyBorder="1"/>
    <xf numFmtId="4" fontId="4" fillId="0" borderId="1" xfId="0" applyNumberFormat="1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43" fontId="4" fillId="0" borderId="3" xfId="0" applyNumberFormat="1" applyFont="1" applyBorder="1"/>
    <xf numFmtId="43" fontId="4" fillId="0" borderId="2" xfId="0" applyNumberFormat="1" applyFont="1" applyBorder="1"/>
    <xf numFmtId="0" fontId="4" fillId="0" borderId="1" xfId="0" applyFont="1" applyFill="1" applyBorder="1"/>
    <xf numFmtId="0" fontId="4" fillId="0" borderId="9" xfId="0" applyFont="1" applyBorder="1"/>
    <xf numFmtId="4" fontId="4" fillId="0" borderId="9" xfId="0" applyNumberFormat="1" applyFont="1" applyBorder="1"/>
    <xf numFmtId="0" fontId="6" fillId="0" borderId="2" xfId="0" applyFont="1" applyFill="1" applyBorder="1"/>
    <xf numFmtId="0" fontId="7" fillId="0" borderId="1" xfId="0" applyFont="1" applyBorder="1"/>
    <xf numFmtId="0" fontId="4" fillId="0" borderId="5" xfId="0" applyFont="1" applyBorder="1" applyAlignment="1">
      <alignment horizontal="center"/>
    </xf>
    <xf numFmtId="43" fontId="4" fillId="0" borderId="4" xfId="1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3" fontId="4" fillId="0" borderId="9" xfId="1" applyFont="1" applyBorder="1" applyAlignment="1">
      <alignment horizontal="right"/>
    </xf>
    <xf numFmtId="0" fontId="4" fillId="0" borderId="1" xfId="0" applyFont="1" applyFill="1" applyBorder="1" applyAlignment="1"/>
    <xf numFmtId="0" fontId="4" fillId="0" borderId="2" xfId="0" applyFont="1" applyFill="1" applyBorder="1" applyAlignment="1"/>
    <xf numFmtId="4" fontId="4" fillId="0" borderId="7" xfId="0" applyNumberFormat="1" applyFont="1" applyBorder="1"/>
    <xf numFmtId="0" fontId="4" fillId="0" borderId="8" xfId="0" applyFont="1" applyFill="1" applyBorder="1"/>
    <xf numFmtId="0" fontId="4" fillId="0" borderId="11" xfId="0" applyFont="1" applyFill="1" applyBorder="1"/>
    <xf numFmtId="0" fontId="6" fillId="0" borderId="1" xfId="0" applyFont="1" applyBorder="1"/>
    <xf numFmtId="0" fontId="6" fillId="0" borderId="4" xfId="0" applyFont="1" applyBorder="1"/>
    <xf numFmtId="0" fontId="8" fillId="0" borderId="1" xfId="0" applyFont="1" applyBorder="1"/>
    <xf numFmtId="0" fontId="7" fillId="0" borderId="4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D16"/>
  <sheetViews>
    <sheetView tabSelected="1" workbookViewId="0">
      <selection activeCell="J7" sqref="J7"/>
    </sheetView>
  </sheetViews>
  <sheetFormatPr defaultRowHeight="23.25"/>
  <cols>
    <col min="1" max="1" width="20.28515625" style="24" customWidth="1"/>
    <col min="2" max="3" width="22.28515625" style="24" customWidth="1"/>
    <col min="4" max="4" width="28.28515625" style="24" customWidth="1"/>
    <col min="5" max="16384" width="9.140625" style="24"/>
  </cols>
  <sheetData>
    <row r="1" spans="1:4">
      <c r="A1" s="68" t="s">
        <v>22</v>
      </c>
      <c r="B1" s="68"/>
      <c r="C1" s="68"/>
      <c r="D1" s="68"/>
    </row>
    <row r="2" spans="1:4">
      <c r="A2" s="68" t="s">
        <v>103</v>
      </c>
      <c r="B2" s="68"/>
      <c r="C2" s="68"/>
      <c r="D2" s="68"/>
    </row>
    <row r="3" spans="1:4">
      <c r="A3" s="68" t="s">
        <v>23</v>
      </c>
      <c r="B3" s="68"/>
      <c r="C3" s="68"/>
      <c r="D3" s="68"/>
    </row>
    <row r="4" spans="1:4">
      <c r="A4" s="69" t="s">
        <v>14</v>
      </c>
      <c r="B4" s="70"/>
      <c r="C4" s="71"/>
      <c r="D4" s="72" t="s">
        <v>18</v>
      </c>
    </row>
    <row r="5" spans="1:4">
      <c r="A5" s="4" t="s">
        <v>15</v>
      </c>
      <c r="B5" s="4" t="s">
        <v>16</v>
      </c>
      <c r="C5" s="4" t="s">
        <v>17</v>
      </c>
      <c r="D5" s="73"/>
    </row>
    <row r="6" spans="1:4">
      <c r="A6" s="9" t="s">
        <v>6</v>
      </c>
      <c r="B6" s="9" t="s">
        <v>6</v>
      </c>
      <c r="C6" s="9" t="s">
        <v>6</v>
      </c>
      <c r="D6" s="74"/>
    </row>
    <row r="7" spans="1:4">
      <c r="A7" s="40">
        <v>274161.13</v>
      </c>
      <c r="B7" s="40">
        <v>264161.13</v>
      </c>
      <c r="C7" s="40">
        <f>A7-B7</f>
        <v>10000</v>
      </c>
      <c r="D7" s="4" t="s">
        <v>19</v>
      </c>
    </row>
    <row r="8" spans="1:4">
      <c r="A8" s="37"/>
      <c r="B8" s="37"/>
      <c r="C8" s="37"/>
      <c r="D8" s="37"/>
    </row>
    <row r="9" spans="1:4">
      <c r="A9" s="37"/>
      <c r="B9" s="37"/>
      <c r="C9" s="37"/>
      <c r="D9" s="37"/>
    </row>
    <row r="10" spans="1:4">
      <c r="A10" s="37"/>
      <c r="B10" s="37"/>
      <c r="C10" s="37"/>
      <c r="D10" s="37"/>
    </row>
    <row r="11" spans="1:4">
      <c r="A11" s="20"/>
      <c r="B11" s="20"/>
      <c r="C11" s="20"/>
      <c r="D11" s="20"/>
    </row>
    <row r="13" spans="1:4">
      <c r="A13" s="67" t="s">
        <v>20</v>
      </c>
      <c r="B13" s="67"/>
    </row>
    <row r="14" spans="1:4">
      <c r="A14" s="66" t="s">
        <v>27</v>
      </c>
      <c r="B14" s="66"/>
      <c r="C14" s="66"/>
      <c r="D14" s="66"/>
    </row>
    <row r="15" spans="1:4">
      <c r="A15" s="67" t="s">
        <v>26</v>
      </c>
      <c r="B15" s="67"/>
      <c r="C15" s="67"/>
      <c r="D15" s="67"/>
    </row>
    <row r="16" spans="1:4">
      <c r="A16" s="67" t="s">
        <v>25</v>
      </c>
      <c r="B16" s="67"/>
      <c r="C16" s="67"/>
      <c r="D16" s="67"/>
    </row>
  </sheetData>
  <mergeCells count="9">
    <mergeCell ref="A14:D14"/>
    <mergeCell ref="A15:D15"/>
    <mergeCell ref="A16:D16"/>
    <mergeCell ref="A1:D1"/>
    <mergeCell ref="A2:D2"/>
    <mergeCell ref="A3:D3"/>
    <mergeCell ref="A4:C4"/>
    <mergeCell ref="D4:D6"/>
    <mergeCell ref="A13:B13"/>
  </mergeCells>
  <phoneticPr fontId="2" type="noConversion"/>
  <pageMargins left="0.69" right="0.79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G85"/>
  <sheetViews>
    <sheetView topLeftCell="A76" workbookViewId="0">
      <selection activeCell="I85" sqref="I85"/>
    </sheetView>
  </sheetViews>
  <sheetFormatPr defaultRowHeight="23.25"/>
  <cols>
    <col min="1" max="1" width="7.42578125" style="25" customWidth="1"/>
    <col min="2" max="2" width="40.42578125" style="24" customWidth="1"/>
    <col min="3" max="3" width="15.7109375" style="25" customWidth="1"/>
    <col min="4" max="4" width="10.7109375" style="25" customWidth="1"/>
    <col min="5" max="5" width="26.7109375" style="24" customWidth="1"/>
    <col min="6" max="6" width="24.85546875" style="24" customWidth="1"/>
    <col min="7" max="7" width="28" style="24" customWidth="1"/>
    <col min="8" max="16384" width="9.140625" style="24"/>
  </cols>
  <sheetData>
    <row r="1" spans="1:7">
      <c r="A1" s="76" t="s">
        <v>44</v>
      </c>
      <c r="B1" s="76"/>
      <c r="C1" s="76"/>
      <c r="D1" s="76"/>
      <c r="E1" s="76"/>
      <c r="F1" s="76"/>
      <c r="G1" s="23" t="s">
        <v>10</v>
      </c>
    </row>
    <row r="2" spans="1:7">
      <c r="A2" s="68" t="s">
        <v>21</v>
      </c>
      <c r="B2" s="68"/>
      <c r="C2" s="68"/>
      <c r="D2" s="68"/>
      <c r="E2" s="68"/>
      <c r="F2" s="68"/>
      <c r="G2" s="68"/>
    </row>
    <row r="3" spans="1:7" ht="9" customHeight="1"/>
    <row r="4" spans="1:7">
      <c r="A4" s="1" t="s">
        <v>0</v>
      </c>
      <c r="B4" s="1" t="s">
        <v>1</v>
      </c>
      <c r="C4" s="1" t="s">
        <v>2</v>
      </c>
      <c r="D4" s="1" t="s">
        <v>4</v>
      </c>
      <c r="E4" s="1" t="s">
        <v>5</v>
      </c>
      <c r="F4" s="1" t="s">
        <v>7</v>
      </c>
      <c r="G4" s="1" t="s">
        <v>8</v>
      </c>
    </row>
    <row r="5" spans="1:7">
      <c r="A5" s="2"/>
      <c r="B5" s="2"/>
      <c r="C5" s="2" t="s">
        <v>3</v>
      </c>
      <c r="D5" s="2"/>
      <c r="E5" s="3" t="s">
        <v>6</v>
      </c>
      <c r="F5" s="3" t="s">
        <v>6</v>
      </c>
      <c r="G5" s="2" t="s">
        <v>9</v>
      </c>
    </row>
    <row r="6" spans="1:7" ht="25.5" customHeight="1">
      <c r="A6" s="4">
        <v>1</v>
      </c>
      <c r="B6" s="57" t="s">
        <v>45</v>
      </c>
      <c r="C6" s="35">
        <v>4000</v>
      </c>
      <c r="D6" s="4" t="s">
        <v>13</v>
      </c>
      <c r="E6" s="36" t="s">
        <v>46</v>
      </c>
      <c r="F6" s="8" t="s">
        <v>46</v>
      </c>
      <c r="G6" s="16" t="s">
        <v>11</v>
      </c>
    </row>
    <row r="7" spans="1:7">
      <c r="A7" s="9"/>
      <c r="B7" s="58" t="s">
        <v>30</v>
      </c>
      <c r="C7" s="11"/>
      <c r="D7" s="12"/>
      <c r="E7" s="13">
        <f>SUM(C6)</f>
        <v>4000</v>
      </c>
      <c r="F7" s="14">
        <f>E7</f>
        <v>4000</v>
      </c>
      <c r="G7" s="10"/>
    </row>
    <row r="8" spans="1:7" ht="25.5" customHeight="1">
      <c r="A8" s="4">
        <v>2</v>
      </c>
      <c r="B8" s="15" t="s">
        <v>47</v>
      </c>
      <c r="C8" s="35">
        <v>350</v>
      </c>
      <c r="D8" s="4" t="s">
        <v>13</v>
      </c>
      <c r="E8" s="36" t="s">
        <v>48</v>
      </c>
      <c r="F8" s="8" t="str">
        <f t="shared" ref="F8:F19" si="0">E8</f>
        <v>ร้านจำนงค์การช่าง</v>
      </c>
      <c r="G8" s="16" t="s">
        <v>11</v>
      </c>
    </row>
    <row r="9" spans="1:7">
      <c r="A9" s="9"/>
      <c r="B9" s="10" t="s">
        <v>35</v>
      </c>
      <c r="C9" s="11"/>
      <c r="D9" s="12"/>
      <c r="E9" s="13">
        <f>C8</f>
        <v>350</v>
      </c>
      <c r="F9" s="14">
        <f t="shared" si="0"/>
        <v>350</v>
      </c>
      <c r="G9" s="10"/>
    </row>
    <row r="10" spans="1:7" ht="24" customHeight="1">
      <c r="A10" s="6">
        <v>3</v>
      </c>
      <c r="B10" s="17" t="s">
        <v>47</v>
      </c>
      <c r="C10" s="5">
        <v>330</v>
      </c>
      <c r="D10" s="6" t="s">
        <v>13</v>
      </c>
      <c r="E10" s="7" t="s">
        <v>48</v>
      </c>
      <c r="F10" s="8" t="str">
        <f t="shared" si="0"/>
        <v>ร้านจำนงค์การช่าง</v>
      </c>
      <c r="G10" s="16" t="s">
        <v>11</v>
      </c>
    </row>
    <row r="11" spans="1:7">
      <c r="A11" s="9"/>
      <c r="B11" s="10" t="s">
        <v>30</v>
      </c>
      <c r="C11" s="11"/>
      <c r="D11" s="12"/>
      <c r="E11" s="13">
        <f>C10</f>
        <v>330</v>
      </c>
      <c r="F11" s="14">
        <f t="shared" si="0"/>
        <v>330</v>
      </c>
      <c r="G11" s="10"/>
    </row>
    <row r="12" spans="1:7">
      <c r="A12" s="6">
        <v>4</v>
      </c>
      <c r="B12" s="19" t="s">
        <v>49</v>
      </c>
      <c r="C12" s="5">
        <v>2000</v>
      </c>
      <c r="D12" s="6" t="s">
        <v>13</v>
      </c>
      <c r="E12" s="7" t="s">
        <v>50</v>
      </c>
      <c r="F12" s="8" t="str">
        <f t="shared" si="0"/>
        <v>นายปัญญา  เทพอาจ</v>
      </c>
      <c r="G12" s="18" t="s">
        <v>11</v>
      </c>
    </row>
    <row r="13" spans="1:7">
      <c r="A13" s="9"/>
      <c r="B13" s="20" t="s">
        <v>30</v>
      </c>
      <c r="C13" s="11"/>
      <c r="D13" s="12"/>
      <c r="E13" s="13">
        <f>C12</f>
        <v>2000</v>
      </c>
      <c r="F13" s="14">
        <f t="shared" si="0"/>
        <v>2000</v>
      </c>
      <c r="G13" s="10"/>
    </row>
    <row r="14" spans="1:7">
      <c r="A14" s="4">
        <v>5</v>
      </c>
      <c r="B14" s="19" t="s">
        <v>39</v>
      </c>
      <c r="C14" s="21">
        <v>4200</v>
      </c>
      <c r="D14" s="6" t="s">
        <v>13</v>
      </c>
      <c r="E14" s="19" t="s">
        <v>51</v>
      </c>
      <c r="F14" s="8" t="str">
        <f>E14</f>
        <v>นางฤทัย  รินชัย</v>
      </c>
      <c r="G14" s="18" t="s">
        <v>11</v>
      </c>
    </row>
    <row r="15" spans="1:7">
      <c r="A15" s="9"/>
      <c r="B15" s="20" t="s">
        <v>36</v>
      </c>
      <c r="C15" s="22"/>
      <c r="D15" s="9"/>
      <c r="E15" s="13">
        <f>C14</f>
        <v>4200</v>
      </c>
      <c r="F15" s="14">
        <f>E15</f>
        <v>4200</v>
      </c>
      <c r="G15" s="10"/>
    </row>
    <row r="16" spans="1:7">
      <c r="A16" s="4">
        <v>6</v>
      </c>
      <c r="B16" s="19" t="s">
        <v>52</v>
      </c>
      <c r="C16" s="21">
        <v>1000</v>
      </c>
      <c r="D16" s="6" t="s">
        <v>13</v>
      </c>
      <c r="E16" s="8" t="s">
        <v>107</v>
      </c>
      <c r="F16" s="8" t="s">
        <v>107</v>
      </c>
      <c r="G16" s="18" t="s">
        <v>11</v>
      </c>
    </row>
    <row r="17" spans="1:7">
      <c r="A17" s="9"/>
      <c r="B17" s="20" t="s">
        <v>53</v>
      </c>
      <c r="C17" s="22"/>
      <c r="D17" s="9"/>
      <c r="E17" s="13">
        <f>C16</f>
        <v>1000</v>
      </c>
      <c r="F17" s="14">
        <f t="shared" si="0"/>
        <v>1000</v>
      </c>
      <c r="G17" s="10"/>
    </row>
    <row r="18" spans="1:7">
      <c r="A18" s="4">
        <v>7</v>
      </c>
      <c r="B18" s="19" t="s">
        <v>54</v>
      </c>
      <c r="C18" s="21">
        <v>2000</v>
      </c>
      <c r="D18" s="6" t="s">
        <v>13</v>
      </c>
      <c r="E18" s="19" t="s">
        <v>56</v>
      </c>
      <c r="F18" s="8" t="str">
        <f t="shared" si="0"/>
        <v>นายระพิน  ทาหน่อทอง</v>
      </c>
      <c r="G18" s="18" t="s">
        <v>11</v>
      </c>
    </row>
    <row r="19" spans="1:7">
      <c r="A19" s="9"/>
      <c r="B19" s="20" t="s">
        <v>55</v>
      </c>
      <c r="C19" s="22"/>
      <c r="D19" s="9"/>
      <c r="E19" s="13">
        <f>C18</f>
        <v>2000</v>
      </c>
      <c r="F19" s="14">
        <f t="shared" si="0"/>
        <v>2000</v>
      </c>
      <c r="G19" s="10"/>
    </row>
    <row r="20" spans="1:7">
      <c r="A20" s="4">
        <v>8</v>
      </c>
      <c r="B20" s="19" t="s">
        <v>57</v>
      </c>
      <c r="C20" s="21">
        <v>1050</v>
      </c>
      <c r="D20" s="6" t="s">
        <v>13</v>
      </c>
      <c r="E20" s="19" t="s">
        <v>59</v>
      </c>
      <c r="F20" s="8" t="str">
        <f>E20</f>
        <v>ร้าน ดี.บี. ซัพพลาย</v>
      </c>
      <c r="G20" s="18" t="s">
        <v>11</v>
      </c>
    </row>
    <row r="21" spans="1:7">
      <c r="A21" s="9"/>
      <c r="B21" s="20" t="s">
        <v>58</v>
      </c>
      <c r="C21" s="22"/>
      <c r="D21" s="9"/>
      <c r="E21" s="13">
        <f>C20</f>
        <v>1050</v>
      </c>
      <c r="F21" s="14">
        <f>E21</f>
        <v>1050</v>
      </c>
      <c r="G21" s="10"/>
    </row>
    <row r="22" spans="1:7">
      <c r="A22" s="26"/>
      <c r="B22" s="27"/>
      <c r="C22" s="28"/>
      <c r="D22" s="26"/>
      <c r="E22" s="29"/>
      <c r="F22" s="30"/>
      <c r="G22" s="31"/>
    </row>
    <row r="23" spans="1:7">
      <c r="A23" s="75" t="s">
        <v>12</v>
      </c>
      <c r="B23" s="75"/>
      <c r="C23" s="75"/>
      <c r="D23" s="75"/>
      <c r="E23" s="75"/>
      <c r="F23" s="75"/>
      <c r="G23" s="75"/>
    </row>
    <row r="24" spans="1:7">
      <c r="A24" s="1" t="s">
        <v>0</v>
      </c>
      <c r="B24" s="1" t="s">
        <v>1</v>
      </c>
      <c r="C24" s="1" t="s">
        <v>2</v>
      </c>
      <c r="D24" s="1" t="s">
        <v>4</v>
      </c>
      <c r="E24" s="1" t="s">
        <v>5</v>
      </c>
      <c r="F24" s="1" t="s">
        <v>7</v>
      </c>
      <c r="G24" s="1" t="s">
        <v>8</v>
      </c>
    </row>
    <row r="25" spans="1:7">
      <c r="A25" s="2"/>
      <c r="B25" s="2"/>
      <c r="C25" s="2" t="s">
        <v>3</v>
      </c>
      <c r="D25" s="2"/>
      <c r="E25" s="3" t="s">
        <v>6</v>
      </c>
      <c r="F25" s="3" t="s">
        <v>6</v>
      </c>
      <c r="G25" s="2" t="s">
        <v>9</v>
      </c>
    </row>
    <row r="26" spans="1:7">
      <c r="A26" s="4">
        <v>9</v>
      </c>
      <c r="B26" s="19" t="s">
        <v>60</v>
      </c>
      <c r="C26" s="32">
        <v>2000</v>
      </c>
      <c r="D26" s="6" t="s">
        <v>13</v>
      </c>
      <c r="E26" s="19" t="s">
        <v>50</v>
      </c>
      <c r="F26" s="8" t="s">
        <v>50</v>
      </c>
      <c r="G26" s="18" t="s">
        <v>11</v>
      </c>
    </row>
    <row r="27" spans="1:7">
      <c r="A27" s="9"/>
      <c r="B27" s="37" t="s">
        <v>61</v>
      </c>
      <c r="C27" s="38"/>
      <c r="D27" s="6"/>
      <c r="E27" s="18">
        <f>C26</f>
        <v>2000</v>
      </c>
      <c r="F27" s="7">
        <f>E27</f>
        <v>2000</v>
      </c>
      <c r="G27" s="15"/>
    </row>
    <row r="28" spans="1:7">
      <c r="A28" s="4">
        <v>10</v>
      </c>
      <c r="B28" s="41" t="s">
        <v>62</v>
      </c>
      <c r="C28" s="32">
        <v>1590</v>
      </c>
      <c r="D28" s="4" t="s">
        <v>13</v>
      </c>
      <c r="E28" s="19" t="s">
        <v>64</v>
      </c>
      <c r="F28" s="8" t="str">
        <f>E28</f>
        <v>ร้านนูนการช่าง</v>
      </c>
      <c r="G28" s="16" t="s">
        <v>11</v>
      </c>
    </row>
    <row r="29" spans="1:7">
      <c r="A29" s="6"/>
      <c r="B29" s="42" t="s">
        <v>63</v>
      </c>
      <c r="C29" s="38"/>
      <c r="D29" s="9"/>
      <c r="E29" s="13">
        <f>C28</f>
        <v>1590</v>
      </c>
      <c r="F29" s="7">
        <f>E29</f>
        <v>1590</v>
      </c>
      <c r="G29" s="15"/>
    </row>
    <row r="30" spans="1:7">
      <c r="A30" s="4">
        <v>11</v>
      </c>
      <c r="B30" s="47" t="s">
        <v>65</v>
      </c>
      <c r="C30" s="32">
        <v>9500</v>
      </c>
      <c r="D30" s="6" t="s">
        <v>13</v>
      </c>
      <c r="E30" s="19" t="s">
        <v>66</v>
      </c>
      <c r="F30" s="8" t="str">
        <f t="shared" ref="F30:F36" si="1">E30</f>
        <v>มหาวิทยาลัยราชภัฏเชียงราย</v>
      </c>
      <c r="G30" s="18" t="s">
        <v>11</v>
      </c>
    </row>
    <row r="31" spans="1:7">
      <c r="A31" s="9"/>
      <c r="B31" s="50" t="s">
        <v>30</v>
      </c>
      <c r="C31" s="33"/>
      <c r="D31" s="9"/>
      <c r="E31" s="13">
        <f>C30</f>
        <v>9500</v>
      </c>
      <c r="F31" s="14">
        <f t="shared" si="1"/>
        <v>9500</v>
      </c>
      <c r="G31" s="10"/>
    </row>
    <row r="32" spans="1:7">
      <c r="A32" s="4">
        <v>12</v>
      </c>
      <c r="B32" s="43" t="s">
        <v>67</v>
      </c>
      <c r="C32" s="32">
        <v>450</v>
      </c>
      <c r="D32" s="4" t="s">
        <v>13</v>
      </c>
      <c r="E32" s="8" t="s">
        <v>107</v>
      </c>
      <c r="F32" s="8" t="s">
        <v>107</v>
      </c>
      <c r="G32" s="16" t="s">
        <v>11</v>
      </c>
    </row>
    <row r="33" spans="1:7">
      <c r="A33" s="6"/>
      <c r="B33" s="44" t="s">
        <v>68</v>
      </c>
      <c r="C33" s="38"/>
      <c r="D33" s="6"/>
      <c r="E33" s="18">
        <f>C32</f>
        <v>450</v>
      </c>
      <c r="F33" s="7">
        <f t="shared" si="1"/>
        <v>450</v>
      </c>
      <c r="G33" s="15"/>
    </row>
    <row r="34" spans="1:7">
      <c r="A34" s="4">
        <v>13</v>
      </c>
      <c r="B34" s="19" t="s">
        <v>69</v>
      </c>
      <c r="C34" s="32">
        <v>450</v>
      </c>
      <c r="D34" s="4" t="s">
        <v>13</v>
      </c>
      <c r="E34" s="8" t="s">
        <v>107</v>
      </c>
      <c r="F34" s="8" t="s">
        <v>107</v>
      </c>
      <c r="G34" s="16" t="s">
        <v>11</v>
      </c>
    </row>
    <row r="35" spans="1:7">
      <c r="A35" s="6"/>
      <c r="B35" s="37" t="s">
        <v>70</v>
      </c>
      <c r="C35" s="38"/>
      <c r="D35" s="6"/>
      <c r="E35" s="45">
        <f>C34</f>
        <v>450</v>
      </c>
      <c r="F35" s="7">
        <f t="shared" si="1"/>
        <v>450</v>
      </c>
      <c r="G35" s="18"/>
    </row>
    <row r="36" spans="1:7">
      <c r="A36" s="4">
        <v>14</v>
      </c>
      <c r="B36" s="19" t="s">
        <v>71</v>
      </c>
      <c r="C36" s="32">
        <v>6810</v>
      </c>
      <c r="D36" s="4" t="s">
        <v>13</v>
      </c>
      <c r="E36" s="19" t="s">
        <v>73</v>
      </c>
      <c r="F36" s="8" t="str">
        <f t="shared" si="1"/>
        <v>ร้านคัทเตอร์สติกเกอร์ดีไซน์</v>
      </c>
      <c r="G36" s="16" t="s">
        <v>11</v>
      </c>
    </row>
    <row r="37" spans="1:7">
      <c r="A37" s="9"/>
      <c r="B37" s="20" t="s">
        <v>72</v>
      </c>
      <c r="C37" s="33"/>
      <c r="D37" s="9"/>
      <c r="E37" s="46">
        <f>SUM(C36)</f>
        <v>6810</v>
      </c>
      <c r="F37" s="14">
        <f>E37</f>
        <v>6810</v>
      </c>
      <c r="G37" s="10"/>
    </row>
    <row r="38" spans="1:7">
      <c r="A38" s="4">
        <v>15</v>
      </c>
      <c r="B38" s="51" t="s">
        <v>41</v>
      </c>
      <c r="C38" s="21">
        <v>5700</v>
      </c>
      <c r="D38" s="6" t="s">
        <v>13</v>
      </c>
      <c r="E38" s="19" t="s">
        <v>42</v>
      </c>
      <c r="F38" s="8" t="str">
        <f>E38</f>
        <v>นายชูศักดิ์  จาอุ๊ด</v>
      </c>
      <c r="G38" s="18" t="s">
        <v>11</v>
      </c>
    </row>
    <row r="39" spans="1:7">
      <c r="A39" s="9"/>
      <c r="B39" s="20" t="s">
        <v>30</v>
      </c>
      <c r="C39" s="22"/>
      <c r="D39" s="9"/>
      <c r="E39" s="45">
        <f>C38</f>
        <v>5700</v>
      </c>
      <c r="F39" s="7">
        <f>E39</f>
        <v>5700</v>
      </c>
      <c r="G39" s="10"/>
    </row>
    <row r="40" spans="1:7">
      <c r="A40" s="4">
        <v>16</v>
      </c>
      <c r="B40" s="19" t="s">
        <v>74</v>
      </c>
      <c r="C40" s="32">
        <v>4900</v>
      </c>
      <c r="D40" s="4" t="s">
        <v>13</v>
      </c>
      <c r="E40" s="19" t="s">
        <v>76</v>
      </c>
      <c r="F40" s="8" t="str">
        <f>E40</f>
        <v>นางสาวจันทร์หอม  ปงลังกา</v>
      </c>
      <c r="G40" s="16" t="s">
        <v>11</v>
      </c>
    </row>
    <row r="41" spans="1:7">
      <c r="A41" s="9"/>
      <c r="B41" s="20" t="s">
        <v>75</v>
      </c>
      <c r="C41" s="33"/>
      <c r="D41" s="9"/>
      <c r="E41" s="13">
        <f>SUM(C40)</f>
        <v>4900</v>
      </c>
      <c r="F41" s="14">
        <f>SUM(C40)</f>
        <v>4900</v>
      </c>
      <c r="G41" s="10"/>
    </row>
    <row r="42" spans="1:7">
      <c r="A42" s="26"/>
      <c r="B42" s="27"/>
      <c r="C42" s="34"/>
      <c r="D42" s="26"/>
      <c r="E42" s="29"/>
      <c r="F42" s="30"/>
      <c r="G42" s="31"/>
    </row>
    <row r="43" spans="1:7">
      <c r="A43" s="26"/>
      <c r="B43" s="27"/>
      <c r="C43" s="34"/>
      <c r="D43" s="26"/>
      <c r="E43" s="29"/>
      <c r="F43" s="30"/>
      <c r="G43" s="31"/>
    </row>
    <row r="44" spans="1:7">
      <c r="A44" s="26"/>
      <c r="B44" s="27"/>
      <c r="C44" s="34"/>
      <c r="D44" s="26"/>
      <c r="E44" s="29"/>
      <c r="F44" s="30"/>
      <c r="G44" s="31"/>
    </row>
    <row r="45" spans="1:7">
      <c r="A45" s="75" t="s">
        <v>24</v>
      </c>
      <c r="B45" s="75"/>
      <c r="C45" s="75"/>
      <c r="D45" s="75"/>
      <c r="E45" s="75"/>
      <c r="F45" s="75"/>
      <c r="G45" s="75"/>
    </row>
    <row r="46" spans="1:7">
      <c r="A46" s="1" t="s">
        <v>0</v>
      </c>
      <c r="B46" s="1" t="s">
        <v>1</v>
      </c>
      <c r="C46" s="1" t="s">
        <v>2</v>
      </c>
      <c r="D46" s="1" t="s">
        <v>4</v>
      </c>
      <c r="E46" s="1" t="s">
        <v>5</v>
      </c>
      <c r="F46" s="1" t="s">
        <v>7</v>
      </c>
      <c r="G46" s="1" t="s">
        <v>8</v>
      </c>
    </row>
    <row r="47" spans="1:7">
      <c r="A47" s="2"/>
      <c r="B47" s="2"/>
      <c r="C47" s="2" t="s">
        <v>3</v>
      </c>
      <c r="D47" s="2"/>
      <c r="E47" s="3" t="s">
        <v>6</v>
      </c>
      <c r="F47" s="3" t="s">
        <v>6</v>
      </c>
      <c r="G47" s="2" t="s">
        <v>9</v>
      </c>
    </row>
    <row r="48" spans="1:7">
      <c r="A48" s="6">
        <v>17</v>
      </c>
      <c r="B48" s="37" t="s">
        <v>77</v>
      </c>
      <c r="C48" s="38">
        <v>5900</v>
      </c>
      <c r="D48" s="6" t="s">
        <v>13</v>
      </c>
      <c r="E48" s="37" t="s">
        <v>78</v>
      </c>
      <c r="F48" s="7" t="str">
        <f t="shared" ref="F48:F53" si="2">E48</f>
        <v>นางสาวนันทนา  สันธิ</v>
      </c>
      <c r="G48" s="18" t="s">
        <v>11</v>
      </c>
    </row>
    <row r="49" spans="1:7">
      <c r="A49" s="9"/>
      <c r="B49" s="20" t="s">
        <v>30</v>
      </c>
      <c r="C49" s="33"/>
      <c r="D49" s="9"/>
      <c r="E49" s="13">
        <f>SUM(C48)</f>
        <v>5900</v>
      </c>
      <c r="F49" s="14">
        <f>SUM(C48)</f>
        <v>5900</v>
      </c>
      <c r="G49" s="10"/>
    </row>
    <row r="50" spans="1:7">
      <c r="A50" s="4">
        <v>18</v>
      </c>
      <c r="B50" s="19" t="s">
        <v>79</v>
      </c>
      <c r="C50" s="32">
        <v>5900</v>
      </c>
      <c r="D50" s="4" t="s">
        <v>13</v>
      </c>
      <c r="E50" s="19" t="s">
        <v>32</v>
      </c>
      <c r="F50" s="8" t="str">
        <f t="shared" si="2"/>
        <v>นางสาวมะลิวัลย์  วาดรูป</v>
      </c>
      <c r="G50" s="16" t="s">
        <v>11</v>
      </c>
    </row>
    <row r="51" spans="1:7">
      <c r="A51" s="9"/>
      <c r="B51" s="20" t="s">
        <v>80</v>
      </c>
      <c r="C51" s="33"/>
      <c r="D51" s="9"/>
      <c r="E51" s="13">
        <f>C50</f>
        <v>5900</v>
      </c>
      <c r="F51" s="14">
        <f t="shared" si="2"/>
        <v>5900</v>
      </c>
      <c r="G51" s="10"/>
    </row>
    <row r="52" spans="1:7">
      <c r="A52" s="6">
        <v>19</v>
      </c>
      <c r="B52" s="37" t="s">
        <v>81</v>
      </c>
      <c r="C52" s="38">
        <v>4900</v>
      </c>
      <c r="D52" s="6" t="s">
        <v>13</v>
      </c>
      <c r="E52" s="37" t="s">
        <v>33</v>
      </c>
      <c r="F52" s="7" t="str">
        <f t="shared" si="2"/>
        <v>นายผัด  นุวรรณ</v>
      </c>
      <c r="G52" s="18" t="s">
        <v>11</v>
      </c>
    </row>
    <row r="53" spans="1:7">
      <c r="A53" s="9"/>
      <c r="B53" s="20" t="s">
        <v>30</v>
      </c>
      <c r="C53" s="33"/>
      <c r="D53" s="9"/>
      <c r="E53" s="13">
        <f>C52</f>
        <v>4900</v>
      </c>
      <c r="F53" s="14">
        <f t="shared" si="2"/>
        <v>4900</v>
      </c>
      <c r="G53" s="10"/>
    </row>
    <row r="54" spans="1:7">
      <c r="A54" s="4">
        <v>20</v>
      </c>
      <c r="B54" s="39" t="s">
        <v>82</v>
      </c>
      <c r="C54" s="32">
        <v>4900</v>
      </c>
      <c r="D54" s="6" t="s">
        <v>13</v>
      </c>
      <c r="E54" s="39" t="s">
        <v>43</v>
      </c>
      <c r="F54" s="8" t="str">
        <f t="shared" ref="F54:F59" si="3">E54</f>
        <v>นายสายแทน  อินต๊ะสม</v>
      </c>
      <c r="G54" s="16" t="s">
        <v>11</v>
      </c>
    </row>
    <row r="55" spans="1:7">
      <c r="A55" s="9"/>
      <c r="B55" s="48" t="s">
        <v>30</v>
      </c>
      <c r="C55" s="33"/>
      <c r="D55" s="9"/>
      <c r="E55" s="49">
        <f>SUM(C54)</f>
        <v>4900</v>
      </c>
      <c r="F55" s="14">
        <f>SUM(C54)</f>
        <v>4900</v>
      </c>
      <c r="G55" s="10"/>
    </row>
    <row r="56" spans="1:7">
      <c r="A56" s="4">
        <v>21</v>
      </c>
      <c r="B56" s="39" t="s">
        <v>83</v>
      </c>
      <c r="C56" s="32">
        <v>6000</v>
      </c>
      <c r="D56" s="6" t="s">
        <v>13</v>
      </c>
      <c r="E56" s="39" t="s">
        <v>85</v>
      </c>
      <c r="F56" s="8" t="str">
        <f t="shared" si="3"/>
        <v>นายนิราศ  สมณะ</v>
      </c>
      <c r="G56" s="16" t="s">
        <v>11</v>
      </c>
    </row>
    <row r="57" spans="1:7">
      <c r="A57" s="9"/>
      <c r="B57" s="48" t="s">
        <v>84</v>
      </c>
      <c r="C57" s="33"/>
      <c r="D57" s="9"/>
      <c r="E57" s="49">
        <f>SUM(C56)</f>
        <v>6000</v>
      </c>
      <c r="F57" s="14">
        <f>SUM(C56)</f>
        <v>6000</v>
      </c>
      <c r="G57" s="10"/>
    </row>
    <row r="58" spans="1:7">
      <c r="A58" s="4">
        <v>22</v>
      </c>
      <c r="B58" s="63" t="s">
        <v>86</v>
      </c>
      <c r="C58" s="32">
        <v>4400</v>
      </c>
      <c r="D58" s="6" t="s">
        <v>13</v>
      </c>
      <c r="E58" s="39" t="s">
        <v>87</v>
      </c>
      <c r="F58" s="8" t="str">
        <f t="shared" si="3"/>
        <v>นางสาวเรณู  สุคันธมาลา</v>
      </c>
      <c r="G58" s="16" t="s">
        <v>11</v>
      </c>
    </row>
    <row r="59" spans="1:7">
      <c r="A59" s="9"/>
      <c r="B59" s="48" t="s">
        <v>61</v>
      </c>
      <c r="C59" s="33"/>
      <c r="D59" s="9"/>
      <c r="E59" s="49">
        <f>C58</f>
        <v>4400</v>
      </c>
      <c r="F59" s="14">
        <f t="shared" si="3"/>
        <v>4400</v>
      </c>
      <c r="G59" s="10"/>
    </row>
    <row r="60" spans="1:7">
      <c r="A60" s="6">
        <v>23</v>
      </c>
      <c r="B60" s="37" t="s">
        <v>88</v>
      </c>
      <c r="C60" s="38">
        <v>6900</v>
      </c>
      <c r="D60" s="6" t="s">
        <v>13</v>
      </c>
      <c r="E60" s="37" t="s">
        <v>90</v>
      </c>
      <c r="F60" s="7" t="str">
        <f t="shared" ref="F60:F65" si="4">E60</f>
        <v>ร้านวิมุตติเชียงราย</v>
      </c>
      <c r="G60" s="18" t="s">
        <v>11</v>
      </c>
    </row>
    <row r="61" spans="1:7">
      <c r="A61" s="9"/>
      <c r="B61" s="20" t="s">
        <v>89</v>
      </c>
      <c r="C61" s="33"/>
      <c r="D61" s="9"/>
      <c r="E61" s="13">
        <f>C60</f>
        <v>6900</v>
      </c>
      <c r="F61" s="14">
        <f t="shared" si="4"/>
        <v>6900</v>
      </c>
      <c r="G61" s="10"/>
    </row>
    <row r="62" spans="1:7">
      <c r="A62" s="4">
        <v>24</v>
      </c>
      <c r="B62" s="19" t="s">
        <v>91</v>
      </c>
      <c r="C62" s="32">
        <v>678.75</v>
      </c>
      <c r="D62" s="4" t="s">
        <v>13</v>
      </c>
      <c r="E62" s="19" t="s">
        <v>31</v>
      </c>
      <c r="F62" s="8" t="str">
        <f t="shared" si="4"/>
        <v>หจก.เด่นห้าปิโตรเลียม</v>
      </c>
      <c r="G62" s="16" t="s">
        <v>11</v>
      </c>
    </row>
    <row r="63" spans="1:7">
      <c r="A63" s="9"/>
      <c r="B63" s="20" t="s">
        <v>92</v>
      </c>
      <c r="C63" s="33"/>
      <c r="D63" s="9"/>
      <c r="E63" s="13">
        <f>C62</f>
        <v>678.75</v>
      </c>
      <c r="F63" s="14">
        <f t="shared" si="4"/>
        <v>678.75</v>
      </c>
      <c r="G63" s="10"/>
    </row>
    <row r="64" spans="1:7">
      <c r="A64" s="6">
        <v>25</v>
      </c>
      <c r="B64" s="37" t="s">
        <v>93</v>
      </c>
      <c r="C64" s="38">
        <v>6800</v>
      </c>
      <c r="D64" s="6" t="s">
        <v>13</v>
      </c>
      <c r="E64" s="37" t="s">
        <v>37</v>
      </c>
      <c r="F64" s="7" t="str">
        <f t="shared" si="4"/>
        <v>สมนึกการไฟฟ้า</v>
      </c>
      <c r="G64" s="18" t="s">
        <v>11</v>
      </c>
    </row>
    <row r="65" spans="1:7">
      <c r="A65" s="9"/>
      <c r="B65" s="20" t="s">
        <v>36</v>
      </c>
      <c r="C65" s="33"/>
      <c r="D65" s="9"/>
      <c r="E65" s="13">
        <f>C64</f>
        <v>6800</v>
      </c>
      <c r="F65" s="14">
        <f t="shared" si="4"/>
        <v>6800</v>
      </c>
      <c r="G65" s="10"/>
    </row>
    <row r="66" spans="1:7">
      <c r="A66" s="26"/>
      <c r="B66" s="27"/>
      <c r="C66" s="34"/>
      <c r="D66" s="26"/>
      <c r="E66" s="29"/>
      <c r="F66" s="30"/>
      <c r="G66" s="31"/>
    </row>
    <row r="67" spans="1:7">
      <c r="A67" s="75" t="s">
        <v>28</v>
      </c>
      <c r="B67" s="75"/>
      <c r="C67" s="75"/>
      <c r="D67" s="75"/>
      <c r="E67" s="75"/>
      <c r="F67" s="75"/>
      <c r="G67" s="75"/>
    </row>
    <row r="68" spans="1:7">
      <c r="A68" s="1" t="s">
        <v>0</v>
      </c>
      <c r="B68" s="1" t="s">
        <v>1</v>
      </c>
      <c r="C68" s="1" t="s">
        <v>2</v>
      </c>
      <c r="D68" s="1" t="s">
        <v>4</v>
      </c>
      <c r="E68" s="1" t="s">
        <v>5</v>
      </c>
      <c r="F68" s="1" t="s">
        <v>7</v>
      </c>
      <c r="G68" s="1" t="s">
        <v>8</v>
      </c>
    </row>
    <row r="69" spans="1:7">
      <c r="A69" s="2"/>
      <c r="B69" s="2"/>
      <c r="C69" s="2" t="s">
        <v>3</v>
      </c>
      <c r="D69" s="2"/>
      <c r="E69" s="3" t="s">
        <v>6</v>
      </c>
      <c r="F69" s="3" t="s">
        <v>6</v>
      </c>
      <c r="G69" s="2" t="s">
        <v>9</v>
      </c>
    </row>
    <row r="70" spans="1:7">
      <c r="A70" s="4">
        <v>26</v>
      </c>
      <c r="B70" s="39" t="s">
        <v>94</v>
      </c>
      <c r="C70" s="32">
        <v>2400</v>
      </c>
      <c r="D70" s="4" t="s">
        <v>13</v>
      </c>
      <c r="E70" s="39" t="s">
        <v>95</v>
      </c>
      <c r="F70" s="8" t="str">
        <f>E70</f>
        <v>ร้าน จีจี ซัพพลาย</v>
      </c>
      <c r="G70" s="16" t="s">
        <v>11</v>
      </c>
    </row>
    <row r="71" spans="1:7">
      <c r="A71" s="9"/>
      <c r="B71" s="48" t="s">
        <v>70</v>
      </c>
      <c r="C71" s="33"/>
      <c r="D71" s="9"/>
      <c r="E71" s="49">
        <f>C70</f>
        <v>2400</v>
      </c>
      <c r="F71" s="14">
        <f>E71</f>
        <v>2400</v>
      </c>
      <c r="G71" s="10"/>
    </row>
    <row r="72" spans="1:7">
      <c r="A72" s="4">
        <v>27</v>
      </c>
      <c r="B72" s="65" t="s">
        <v>96</v>
      </c>
      <c r="C72" s="32">
        <v>9310</v>
      </c>
      <c r="D72" s="4" t="s">
        <v>13</v>
      </c>
      <c r="E72" s="39" t="s">
        <v>38</v>
      </c>
      <c r="F72" s="8" t="str">
        <f t="shared" ref="F72:F77" si="5">E72</f>
        <v>ร้านสินไพศาล</v>
      </c>
      <c r="G72" s="16" t="s">
        <v>11</v>
      </c>
    </row>
    <row r="73" spans="1:7">
      <c r="A73" s="9"/>
      <c r="B73" s="48" t="s">
        <v>97</v>
      </c>
      <c r="C73" s="33"/>
      <c r="D73" s="9"/>
      <c r="E73" s="49">
        <f>C72</f>
        <v>9310</v>
      </c>
      <c r="F73" s="14">
        <f t="shared" si="5"/>
        <v>9310</v>
      </c>
      <c r="G73" s="10"/>
    </row>
    <row r="74" spans="1:7">
      <c r="A74" s="6">
        <v>28</v>
      </c>
      <c r="B74" s="37" t="s">
        <v>98</v>
      </c>
      <c r="C74" s="38">
        <v>654.25</v>
      </c>
      <c r="D74" s="6" t="s">
        <v>13</v>
      </c>
      <c r="E74" s="37" t="s">
        <v>31</v>
      </c>
      <c r="F74" s="7" t="str">
        <f t="shared" si="5"/>
        <v>หจก.เด่นห้าปิโตรเลียม</v>
      </c>
      <c r="G74" s="18" t="s">
        <v>11</v>
      </c>
    </row>
    <row r="75" spans="1:7">
      <c r="A75" s="9"/>
      <c r="B75" s="20" t="s">
        <v>99</v>
      </c>
      <c r="C75" s="33"/>
      <c r="D75" s="9"/>
      <c r="E75" s="13">
        <f>C74</f>
        <v>654.25</v>
      </c>
      <c r="F75" s="14">
        <f t="shared" si="5"/>
        <v>654.25</v>
      </c>
      <c r="G75" s="10"/>
    </row>
    <row r="76" spans="1:7">
      <c r="A76" s="4">
        <v>29</v>
      </c>
      <c r="B76" s="51" t="s">
        <v>96</v>
      </c>
      <c r="C76" s="32">
        <v>1050</v>
      </c>
      <c r="D76" s="4" t="s">
        <v>13</v>
      </c>
      <c r="E76" s="19" t="s">
        <v>40</v>
      </c>
      <c r="F76" s="8" t="str">
        <f t="shared" si="5"/>
        <v>นางโสภา  อินยาสี</v>
      </c>
      <c r="G76" s="16" t="s">
        <v>11</v>
      </c>
    </row>
    <row r="77" spans="1:7">
      <c r="A77" s="9"/>
      <c r="B77" s="20" t="s">
        <v>97</v>
      </c>
      <c r="C77" s="33"/>
      <c r="D77" s="9"/>
      <c r="E77" s="13">
        <f>C76</f>
        <v>1050</v>
      </c>
      <c r="F77" s="14">
        <f t="shared" si="5"/>
        <v>1050</v>
      </c>
      <c r="G77" s="10"/>
    </row>
    <row r="78" spans="1:7">
      <c r="A78" s="4">
        <v>30</v>
      </c>
      <c r="B78" s="39" t="s">
        <v>100</v>
      </c>
      <c r="C78" s="32">
        <v>10246.719999999999</v>
      </c>
      <c r="D78" s="4" t="s">
        <v>13</v>
      </c>
      <c r="E78" s="39" t="s">
        <v>31</v>
      </c>
      <c r="F78" s="8" t="str">
        <f>E78</f>
        <v>หจก.เด่นห้าปิโตรเลียม</v>
      </c>
      <c r="G78" s="16" t="s">
        <v>11</v>
      </c>
    </row>
    <row r="79" spans="1:7">
      <c r="A79" s="6"/>
      <c r="B79" s="27" t="s">
        <v>30</v>
      </c>
      <c r="C79" s="38"/>
      <c r="D79" s="6"/>
      <c r="E79" s="29">
        <f>C78</f>
        <v>10246.719999999999</v>
      </c>
      <c r="F79" s="7">
        <f>E79</f>
        <v>10246.719999999999</v>
      </c>
      <c r="G79" s="15"/>
    </row>
    <row r="80" spans="1:7" s="27" customFormat="1">
      <c r="A80" s="52">
        <v>31</v>
      </c>
      <c r="B80" s="64" t="s">
        <v>101</v>
      </c>
      <c r="C80" s="53">
        <v>5217.03</v>
      </c>
      <c r="D80" s="4" t="s">
        <v>13</v>
      </c>
      <c r="E80" s="39" t="s">
        <v>102</v>
      </c>
      <c r="F80" s="8" t="s">
        <v>102</v>
      </c>
      <c r="G80" s="59" t="s">
        <v>11</v>
      </c>
    </row>
    <row r="81" spans="1:7" s="27" customFormat="1">
      <c r="A81" s="54"/>
      <c r="B81" s="37" t="s">
        <v>29</v>
      </c>
      <c r="C81" s="34"/>
      <c r="D81" s="6"/>
      <c r="E81" s="29">
        <f>C80</f>
        <v>5217.03</v>
      </c>
      <c r="F81" s="7">
        <v>5217.03</v>
      </c>
      <c r="G81" s="60"/>
    </row>
    <row r="82" spans="1:7" s="27" customFormat="1">
      <c r="A82" s="52">
        <v>32</v>
      </c>
      <c r="B82" s="62" t="s">
        <v>34</v>
      </c>
      <c r="C82" s="53">
        <v>12574.38</v>
      </c>
      <c r="D82" s="4" t="s">
        <v>13</v>
      </c>
      <c r="E82" s="39" t="s">
        <v>102</v>
      </c>
      <c r="F82" s="8" t="s">
        <v>102</v>
      </c>
      <c r="G82" s="59" t="s">
        <v>11</v>
      </c>
    </row>
    <row r="83" spans="1:7" s="27" customFormat="1">
      <c r="A83" s="55"/>
      <c r="B83" s="20" t="s">
        <v>29</v>
      </c>
      <c r="C83" s="56"/>
      <c r="D83" s="9"/>
      <c r="E83" s="49">
        <f>SUM(C82)</f>
        <v>12574.38</v>
      </c>
      <c r="F83" s="14">
        <f>SUM(C82)</f>
        <v>12574.38</v>
      </c>
      <c r="G83" s="61"/>
    </row>
    <row r="84" spans="1:7" s="27" customFormat="1">
      <c r="A84" s="52">
        <v>32</v>
      </c>
      <c r="B84" s="62" t="s">
        <v>106</v>
      </c>
      <c r="C84" s="53">
        <v>140000</v>
      </c>
      <c r="D84" s="4" t="s">
        <v>13</v>
      </c>
      <c r="E84" s="39" t="s">
        <v>104</v>
      </c>
      <c r="F84" s="8" t="s">
        <v>105</v>
      </c>
      <c r="G84" s="59" t="s">
        <v>11</v>
      </c>
    </row>
    <row r="85" spans="1:7" s="27" customFormat="1">
      <c r="A85" s="55"/>
      <c r="B85" s="20" t="s">
        <v>30</v>
      </c>
      <c r="C85" s="56"/>
      <c r="D85" s="9"/>
      <c r="E85" s="49">
        <v>130000</v>
      </c>
      <c r="F85" s="14">
        <v>130000</v>
      </c>
      <c r="G85" s="61"/>
    </row>
  </sheetData>
  <mergeCells count="5">
    <mergeCell ref="A67:G67"/>
    <mergeCell ref="A1:F1"/>
    <mergeCell ref="A2:G2"/>
    <mergeCell ref="A23:G23"/>
    <mergeCell ref="A45:G45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JPRINT28756</cp:lastModifiedBy>
  <cp:lastPrinted>2013-08-09T09:30:57Z</cp:lastPrinted>
  <dcterms:created xsi:type="dcterms:W3CDTF">2006-08-09T04:24:13Z</dcterms:created>
  <dcterms:modified xsi:type="dcterms:W3CDTF">2013-09-10T04:25:25Z</dcterms:modified>
</cp:coreProperties>
</file>