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50" windowWidth="12120" windowHeight="8385" tabRatio="195"/>
  </bookViews>
  <sheets>
    <sheet name="สรุป" sheetId="15" r:id="rId1"/>
    <sheet name="รายละเอียด" sheetId="16" r:id="rId2"/>
    <sheet name="Sheet3" sheetId="18" r:id="rId3"/>
  </sheets>
  <calcPr calcId="144525"/>
</workbook>
</file>

<file path=xl/calcChain.xml><?xml version="1.0" encoding="utf-8"?>
<calcChain xmlns="http://schemas.openxmlformats.org/spreadsheetml/2006/main">
  <c r="F33" i="16" l="1"/>
  <c r="E33" i="16"/>
  <c r="F86" i="16"/>
  <c r="F87" i="16"/>
  <c r="F93" i="16"/>
  <c r="E94" i="16"/>
  <c r="F94" i="16"/>
  <c r="F53" i="16"/>
  <c r="F51" i="16"/>
  <c r="F16" i="16"/>
  <c r="F6" i="16"/>
  <c r="E7" i="16"/>
  <c r="F7" i="16" s="1"/>
  <c r="F8" i="16"/>
  <c r="E9" i="16"/>
  <c r="F9" i="16" s="1"/>
  <c r="F10" i="16"/>
  <c r="E11" i="16"/>
  <c r="F11" i="16" s="1"/>
  <c r="F12" i="16"/>
  <c r="E13" i="16"/>
  <c r="F13" i="16" s="1"/>
  <c r="F14" i="16"/>
  <c r="E15" i="16"/>
  <c r="F15" i="16" s="1"/>
  <c r="E17" i="16"/>
  <c r="F17" i="16" s="1"/>
  <c r="F18" i="16"/>
  <c r="E19" i="16"/>
  <c r="F19" i="16" s="1"/>
  <c r="F20" i="16"/>
  <c r="E21" i="16"/>
  <c r="F21" i="16" s="1"/>
  <c r="F28" i="16"/>
  <c r="E29" i="16"/>
  <c r="F29" i="16" s="1"/>
  <c r="F30" i="16"/>
  <c r="E31" i="16"/>
  <c r="F31" i="16" s="1"/>
  <c r="F34" i="16"/>
  <c r="E35" i="16"/>
  <c r="F35" i="16"/>
  <c r="F36" i="16"/>
  <c r="E37" i="16"/>
  <c r="F37" i="16"/>
  <c r="F38" i="16"/>
  <c r="E39" i="16"/>
  <c r="F39" i="16" s="1"/>
  <c r="F40" i="16"/>
  <c r="E41" i="16"/>
  <c r="F41" i="16" s="1"/>
  <c r="F42" i="16"/>
  <c r="E43" i="16"/>
  <c r="F43" i="16" s="1"/>
  <c r="F44" i="16"/>
  <c r="E45" i="16"/>
  <c r="F45" i="16" s="1"/>
  <c r="E52" i="16"/>
  <c r="F52" i="16"/>
  <c r="E54" i="16"/>
  <c r="F54" i="16"/>
  <c r="F55" i="16"/>
  <c r="E56" i="16"/>
  <c r="F56" i="16" s="1"/>
  <c r="F57" i="16"/>
  <c r="E58" i="16"/>
  <c r="F58" i="16" s="1"/>
  <c r="F59" i="16"/>
  <c r="E60" i="16"/>
  <c r="F60" i="16"/>
  <c r="F61" i="16"/>
  <c r="E62" i="16"/>
  <c r="F62" i="16"/>
  <c r="F63" i="16"/>
  <c r="E64" i="16"/>
  <c r="F64" i="16"/>
  <c r="F65" i="16"/>
  <c r="E66" i="16"/>
  <c r="F66" i="16"/>
  <c r="F72" i="16"/>
  <c r="E73" i="16"/>
  <c r="F73" i="16"/>
  <c r="F74" i="16"/>
  <c r="E75" i="16"/>
  <c r="F75" i="16"/>
  <c r="F76" i="16"/>
  <c r="E77" i="16"/>
  <c r="F77" i="16"/>
  <c r="F78" i="16"/>
  <c r="E79" i="16"/>
  <c r="F79" i="16"/>
  <c r="F80" i="16"/>
  <c r="E81" i="16"/>
  <c r="F81" i="16" s="1"/>
  <c r="F82" i="16"/>
  <c r="E83" i="16"/>
  <c r="F83" i="16" s="1"/>
  <c r="F84" i="16"/>
  <c r="E85" i="16"/>
  <c r="F85" i="16" s="1"/>
  <c r="C7" i="15"/>
</calcChain>
</file>

<file path=xl/sharedStrings.xml><?xml version="1.0" encoding="utf-8"?>
<sst xmlns="http://schemas.openxmlformats.org/spreadsheetml/2006/main" count="246" uniqueCount="97">
  <si>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</si>
  <si>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</si>
  <si>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</si>
  <si>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</si>
  <si>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</si>
  <si>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</si>
  <si>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</si>
  <si>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</si>
  <si>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</si>
  <si>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</si>
  <si>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</si>
  <si>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</si>
  <si>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</si>
  <si>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</si>
  <si>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</si>
  <si>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</si>
  <si>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</si>
  <si>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</si>
  <si>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</si>
  <si>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</si>
  <si>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</si>
  <si>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</si>
  <si>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</si>
  <si>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</si>
  <si>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</si>
  <si>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</si>
  <si>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>(นางนิ่มนวล  ปัญโญนันท์)</t>
  </si>
  <si>
    <t xml:space="preserve">                                                     ผู้รายงาน</t>
  </si>
  <si>
    <t>สำนักงานปลัด</t>
  </si>
  <si>
    <t>กองช่าง</t>
  </si>
  <si>
    <t>นายผัด  นุวรรณ</t>
  </si>
  <si>
    <t>นายวชิระ  วรรณนิล</t>
  </si>
  <si>
    <t xml:space="preserve"> - 4 -</t>
  </si>
  <si>
    <t>นายเบญพิชา  อุปนันท์</t>
  </si>
  <si>
    <t>นายนิราศ  สมณะ</t>
  </si>
  <si>
    <t>ส่วนการศึกษา ศาสนา วัฒนธรรม</t>
  </si>
  <si>
    <t>นายศรีบุตร  คำฝั้น</t>
  </si>
  <si>
    <t>นายสายแทน  อินต๊ะสม</t>
  </si>
  <si>
    <t>ร้านจี.จี.ซัพพลาย</t>
  </si>
  <si>
    <t>จัดซื้อวัสดุสำนักงาน</t>
  </si>
  <si>
    <t>จัดซื้อวัสดุงานบ้าน งานครัว</t>
  </si>
  <si>
    <t>นางสาวจันทร์หอม ปงลังกา</t>
  </si>
  <si>
    <t>นายชูศักดิ์ จาอุ๊ด</t>
  </si>
  <si>
    <t>จ้างเหมาทำความสะอาดสำนักงาน หาดเชียงราย</t>
  </si>
  <si>
    <t>นางวรรณภา  กันทะรา</t>
  </si>
  <si>
    <t>จัดซื้อวัสดุการเกษตร</t>
  </si>
  <si>
    <t>สหกรณ์โคนมเชียงราย</t>
  </si>
  <si>
    <t>ร้าน จี.จี. ซับพลาย</t>
  </si>
  <si>
    <t>ร้านเพาเวอร์ปริ้น</t>
  </si>
  <si>
    <t>จ้างเหมาดูแลบำรุงรักษาไม้ดอกไม้ประดับและดูแลบำรุงรักษาพื้นที่บริเวณโยรอบสำนักงาน อบต.</t>
  </si>
  <si>
    <t>จ้างเหมาดูแลทำความสะอาดเก็บขยะถากถางและตัดหญ้าบริเวณหาดเชียงราย</t>
  </si>
  <si>
    <t>จ้างเหมาปฏิบัติงานธุรการ จัดทำข้อมูลตามพรบ. ควบคุมและงานที่ได้รับหมอบหมาย</t>
  </si>
  <si>
    <t xml:space="preserve">จ้างเหมาปฏิบัติงานธุรการ </t>
  </si>
  <si>
    <t>เป็นผู้เสนอราคาต่ำสุดและมีคุณสมบัติครบถ้วน</t>
  </si>
  <si>
    <t>ร้าน จี.จี ซัพพลาย</t>
  </si>
  <si>
    <t>ร้าน จี.จี. ซัพพลาย</t>
  </si>
  <si>
    <t>สอบราคา</t>
  </si>
  <si>
    <t xml:space="preserve"> - 5 -</t>
  </si>
  <si>
    <t xml:space="preserve">                                       สรุปผลการดำเนินการจัดซื้อจัดจ้างในรอบเดือน  มิถุนายน  พ.ศ. 2557</t>
  </si>
  <si>
    <t>จัดซื้ออาหารเสริม(นม)โรงเรียน</t>
  </si>
  <si>
    <t>จัดซื้อวัสดุคอมพิวเตอร์</t>
  </si>
  <si>
    <t>ร้าน เจปริ้น</t>
  </si>
  <si>
    <t>จัดซื้อวัสดุกิจกรรมสมานฉันท์</t>
  </si>
  <si>
    <t>จักซื้อวัสดุสำนักงาน</t>
  </si>
  <si>
    <t>ร้าน จี.จี.ซับพลาย</t>
  </si>
  <si>
    <t xml:space="preserve">จัดน้ำมันเชื้อเพลิง ประจำเดือน ก.ค. </t>
  </si>
  <si>
    <t>หจก.เด่นห้าปิโตเลียม</t>
  </si>
  <si>
    <t>ร้านวิมุตติเชียงราย</t>
  </si>
  <si>
    <t>จ้างเหมาทำความสะอาด  ศพด.</t>
  </si>
  <si>
    <t>ส่วนการศึกษา</t>
  </si>
  <si>
    <t>นางทับทิมพ์  กันทาเดช</t>
  </si>
  <si>
    <t>จ้างเหมาจ่ายเอกสาร</t>
  </si>
  <si>
    <t>ร้านก๊อปปี้เซนเตอร์</t>
  </si>
  <si>
    <t>จ้างเหมาจักหาอาหารว่างพร้องเครื่องดื่ม จำนวน 2 มื้อ สำหรับผู้เข้าร่วมประชุม</t>
  </si>
  <si>
    <t xml:space="preserve"> นางโสภา  อินยาสี</t>
  </si>
  <si>
    <t>จ้างเหมาจัดหาอาหารว่างพร้อมเครื่องดื่มมื้อเช้า  ในการประชุมสภา</t>
  </si>
  <si>
    <t>นางโสภา  อินยาสี</t>
  </si>
  <si>
    <t>จ้างเหมาจัดทำป้ายไวนิล สมานฉันท์</t>
  </si>
  <si>
    <t>จ้างเหมาซ่อมแซมคอมพิวเตอร์โน๊ตบุ๊ค</t>
  </si>
  <si>
    <t>ร้านเจ.ปริ้น</t>
  </si>
  <si>
    <t>จ้างเหมาจัดทำป้ายไวนิล ยาเสพติด</t>
  </si>
  <si>
    <t>จ้างเหมาจัดหาอาหาร,อาหารว่างพร้อมเครื่องดื่ม มื้อเช้า กิจกรรมปรองดองสมานฉันท์เพื่อการปฏิรูประดับตำบล</t>
  </si>
  <si>
    <t>จ้างเหมาทำความสะอาด  สนง.อบต.</t>
  </si>
  <si>
    <t>จ้างเหมาดูแลบำรุงรักษา,ทรัพย์สินของทางราชการและทำความสะอาดบริเวณพื้นที่โดยรอบ สนง.อบต.</t>
  </si>
  <si>
    <t>จ้างเหมาประสานงานด้านสาธารณสุขงานส่งเสริมการเกษตร งานท่องเที่ยว</t>
  </si>
  <si>
    <t>จ้างเหมาปฏิบัติงานพัฒนาชุมชน กลุ่มอาชีพ กลุ่มสตรี</t>
  </si>
  <si>
    <t>จ้างเหมาปฏิบัติงานตามโครงการจัดทำแผนที่ภาษีและทะเบียนทรัพย์สิน ตามโครงการจัดทำแผนที่ภาษี</t>
  </si>
  <si>
    <t>น.ส.ณัฐณิชา  ตาชื่น</t>
  </si>
  <si>
    <t>นางทับทิมย์  กันทาเดช</t>
  </si>
  <si>
    <t>จ้างเหมาทำป้ายหล่อเทียน</t>
  </si>
  <si>
    <t>จ้างเหมาทำป้ายขนมไทย  ตามโครงการอบรมอาชีพการทำขนมไทย</t>
  </si>
  <si>
    <t>จัดซื้อครุภัณณฑ์โฆษณาและเผยแพร่จำนวน  1  รายการ</t>
  </si>
  <si>
    <t>ตามโครงการจัดทำแผนที่ภาษี</t>
  </si>
  <si>
    <t>จัดซื้อวัสดุหล่อเทียนแห่เทียนเข้าพรรษา</t>
  </si>
  <si>
    <t>จัดซื้อวัสดุ ตามโครงการอบรมส่งเสริมอาชีพการทำขนมไทย</t>
  </si>
  <si>
    <t>กองคลัง</t>
  </si>
  <si>
    <t>ประจำเดือน  มิถุนายน 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</si>
</sst>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Fill="1" applyBorder="1"/>
    <xf numFmtId="4" fontId="4" fillId="0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3" fontId="4" fillId="0" borderId="0" xfId="1" applyFont="1" applyBorder="1" applyAlignment="1">
      <alignment horizontal="center"/>
    </xf>
    <xf numFmtId="4" fontId="4" fillId="0" borderId="0" xfId="0" applyNumberFormat="1" applyFont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43" fontId="4" fillId="0" borderId="1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0" fontId="4" fillId="0" borderId="4" xfId="0" applyFont="1" applyBorder="1"/>
    <xf numFmtId="4" fontId="4" fillId="0" borderId="1" xfId="0" applyNumberFormat="1" applyFont="1" applyBorder="1" applyAlignment="1">
      <alignment horizontal="center"/>
    </xf>
    <xf numFmtId="4" fontId="4" fillId="0" borderId="5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3" xfId="0" applyFont="1" applyFill="1" applyBorder="1"/>
    <xf numFmtId="0" fontId="6" fillId="0" borderId="2" xfId="0" applyFont="1" applyFill="1" applyBorder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Border="1"/>
    <xf numFmtId="4" fontId="4" fillId="0" borderId="7" xfId="0" applyNumberFormat="1" applyFont="1" applyBorder="1"/>
    <xf numFmtId="0" fontId="6" fillId="0" borderId="3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/>
    <xf numFmtId="4" fontId="4" fillId="0" borderId="8" xfId="0" applyNumberFormat="1" applyFont="1" applyFill="1" applyBorder="1"/>
    <xf numFmtId="0" fontId="6" fillId="0" borderId="1" xfId="0" applyFont="1" applyBorder="1" applyAlignment="1"/>
    <xf numFmtId="0" fontId="6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0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4" fillId="0" borderId="1" xfId="0" applyFont="1" applyFill="1" applyBorder="1" applyAlignment="1">
      <alignment horizontal="center"/>
    </xf>
    <xf numFmtId="43" fontId="4" fillId="0" borderId="0" xfId="1" applyFont="1" applyBorder="1" applyAlignment="1">
      <alignment horizontal="right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"/>
  <sheetViews>
    <sheetView tabSelected="1" zoomScale="80" zoomScaleNormal="80" workbookViewId="0">
      <selection activeCell="K6" sqref="K6"/>
    </sheetView>
  </sheetViews>
  <sheetFormatPr defaultRowHeight="23.25" x14ac:dyDescent="0.5"/>
  <cols>
    <col min="1" max="1" width="20.28515625" style="22" customWidth="1"/>
    <col min="2" max="3" width="22.28515625" style="22" customWidth="1"/>
    <col min="4" max="4" width="28.28515625" style="22" customWidth="1"/>
    <col min="5" max="16384" width="9.140625" style="22"/>
  </cols>
  <sheetData>
    <row r="1" spans="1:4" x14ac:dyDescent="0.5">
      <c r="A1" s="72" t="s">
        <v>22</v>
      </c>
      <c r="B1" s="72"/>
      <c r="C1" s="72"/>
      <c r="D1" s="72"/>
    </row>
    <row r="2" spans="1:4" x14ac:dyDescent="0.5">
      <c r="A2" s="72" t="s">
        <v>96</v>
      </c>
      <c r="B2" s="72"/>
      <c r="C2" s="72"/>
      <c r="D2" s="72"/>
    </row>
    <row r="3" spans="1:4" x14ac:dyDescent="0.5">
      <c r="A3" s="72" t="s">
        <v>23</v>
      </c>
      <c r="B3" s="72"/>
      <c r="C3" s="72"/>
      <c r="D3" s="72"/>
    </row>
    <row r="4" spans="1:4" x14ac:dyDescent="0.5">
      <c r="A4" s="73" t="s">
        <v>14</v>
      </c>
      <c r="B4" s="74"/>
      <c r="C4" s="75"/>
      <c r="D4" s="76" t="s">
        <v>18</v>
      </c>
    </row>
    <row r="5" spans="1:4" x14ac:dyDescent="0.5">
      <c r="A5" s="4" t="s">
        <v>15</v>
      </c>
      <c r="B5" s="4" t="s">
        <v>16</v>
      </c>
      <c r="C5" s="4" t="s">
        <v>17</v>
      </c>
      <c r="D5" s="77"/>
    </row>
    <row r="6" spans="1:4" x14ac:dyDescent="0.5">
      <c r="A6" s="9" t="s">
        <v>6</v>
      </c>
      <c r="B6" s="9" t="s">
        <v>6</v>
      </c>
      <c r="C6" s="9" t="s">
        <v>6</v>
      </c>
      <c r="D6" s="78"/>
    </row>
    <row r="7" spans="1:4" x14ac:dyDescent="0.5">
      <c r="A7" s="37">
        <v>209134.02</v>
      </c>
      <c r="B7" s="37">
        <v>209134.02</v>
      </c>
      <c r="C7" s="37">
        <f>A7-B7</f>
        <v>0</v>
      </c>
      <c r="D7" s="4" t="s">
        <v>19</v>
      </c>
    </row>
    <row r="8" spans="1:4" x14ac:dyDescent="0.5">
      <c r="A8" s="34"/>
      <c r="B8" s="34"/>
      <c r="C8" s="34"/>
      <c r="D8" s="34"/>
    </row>
    <row r="9" spans="1:4" x14ac:dyDescent="0.5">
      <c r="A9" s="34"/>
      <c r="B9" s="34"/>
      <c r="C9" s="34"/>
      <c r="D9" s="34"/>
    </row>
    <row r="10" spans="1:4" x14ac:dyDescent="0.5">
      <c r="A10" s="34"/>
      <c r="B10" s="34"/>
      <c r="C10" s="34"/>
      <c r="D10" s="34"/>
    </row>
    <row r="11" spans="1:4" x14ac:dyDescent="0.5">
      <c r="A11" s="18"/>
      <c r="B11" s="18"/>
      <c r="C11" s="18"/>
      <c r="D11" s="18"/>
    </row>
    <row r="13" spans="1:4" x14ac:dyDescent="0.5">
      <c r="A13" s="71" t="s">
        <v>20</v>
      </c>
      <c r="B13" s="71"/>
    </row>
    <row r="14" spans="1:4" x14ac:dyDescent="0.5">
      <c r="A14" s="70" t="s">
        <v>27</v>
      </c>
      <c r="B14" s="70"/>
      <c r="C14" s="70"/>
      <c r="D14" s="70"/>
    </row>
    <row r="15" spans="1:4" x14ac:dyDescent="0.5">
      <c r="A15" s="71" t="s">
        <v>26</v>
      </c>
      <c r="B15" s="71"/>
      <c r="C15" s="71"/>
      <c r="D15" s="71"/>
    </row>
    <row r="16" spans="1:4" x14ac:dyDescent="0.5">
      <c r="A16" s="71" t="s">
        <v>25</v>
      </c>
      <c r="B16" s="71"/>
      <c r="C16" s="71"/>
      <c r="D16" s="71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69" right="0.79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08"/>
  <sheetViews>
    <sheetView topLeftCell="A37" workbookViewId="0">
      <selection activeCell="K9" sqref="K9"/>
    </sheetView>
  </sheetViews>
  <sheetFormatPr defaultRowHeight="23.25" x14ac:dyDescent="0.5"/>
  <cols>
    <col min="1" max="1" width="7.42578125" style="23" customWidth="1"/>
    <col min="2" max="2" width="40.42578125" style="22" customWidth="1"/>
    <col min="3" max="3" width="15.7109375" style="23" customWidth="1"/>
    <col min="4" max="4" width="10.7109375" style="23" customWidth="1"/>
    <col min="5" max="5" width="26.7109375" style="22" customWidth="1"/>
    <col min="6" max="6" width="24.85546875" style="22" customWidth="1"/>
    <col min="7" max="7" width="28" style="22" customWidth="1"/>
    <col min="8" max="16384" width="9.140625" style="22"/>
  </cols>
  <sheetData>
    <row r="1" spans="1:7" x14ac:dyDescent="0.5">
      <c r="A1" s="80" t="s">
        <v>58</v>
      </c>
      <c r="B1" s="80"/>
      <c r="C1" s="80"/>
      <c r="D1" s="80"/>
      <c r="E1" s="80"/>
      <c r="F1" s="80"/>
      <c r="G1" s="21" t="s">
        <v>10</v>
      </c>
    </row>
    <row r="2" spans="1:7" x14ac:dyDescent="0.5">
      <c r="A2" s="72" t="s">
        <v>21</v>
      </c>
      <c r="B2" s="72"/>
      <c r="C2" s="72"/>
      <c r="D2" s="72"/>
      <c r="E2" s="72"/>
      <c r="F2" s="72"/>
      <c r="G2" s="72"/>
    </row>
    <row r="3" spans="1:7" ht="9" customHeight="1" x14ac:dyDescent="0.5"/>
    <row r="4" spans="1:7" x14ac:dyDescent="0.5">
      <c r="A4" s="1" t="s">
        <v>0</v>
      </c>
      <c r="B4" s="1" t="s">
        <v>1</v>
      </c>
      <c r="C4" s="1" t="s">
        <v>2</v>
      </c>
      <c r="D4" s="1" t="s">
        <v>4</v>
      </c>
      <c r="E4" s="1" t="s">
        <v>5</v>
      </c>
      <c r="F4" s="1" t="s">
        <v>7</v>
      </c>
      <c r="G4" s="1" t="s">
        <v>8</v>
      </c>
    </row>
    <row r="5" spans="1:7" x14ac:dyDescent="0.5">
      <c r="A5" s="2"/>
      <c r="B5" s="2"/>
      <c r="C5" s="2" t="s">
        <v>3</v>
      </c>
      <c r="D5" s="2"/>
      <c r="E5" s="3" t="s">
        <v>6</v>
      </c>
      <c r="F5" s="3" t="s">
        <v>6</v>
      </c>
      <c r="G5" s="2" t="s">
        <v>9</v>
      </c>
    </row>
    <row r="6" spans="1:7" ht="25.5" customHeight="1" x14ac:dyDescent="0.5">
      <c r="A6" s="4">
        <v>1</v>
      </c>
      <c r="B6" s="59" t="s">
        <v>91</v>
      </c>
      <c r="C6" s="32">
        <v>10000</v>
      </c>
      <c r="D6" s="4" t="s">
        <v>13</v>
      </c>
      <c r="E6" s="33" t="s">
        <v>54</v>
      </c>
      <c r="F6" s="8" t="str">
        <f t="shared" ref="F6:F15" si="0">E6</f>
        <v>ร้าน จี.จี ซัพพลาย</v>
      </c>
      <c r="G6" s="15" t="s">
        <v>11</v>
      </c>
    </row>
    <row r="7" spans="1:7" x14ac:dyDescent="0.5">
      <c r="A7" s="9"/>
      <c r="B7" s="44" t="s">
        <v>29</v>
      </c>
      <c r="C7" s="11"/>
      <c r="D7" s="12"/>
      <c r="E7" s="50">
        <f>SUM(C6)</f>
        <v>10000</v>
      </c>
      <c r="F7" s="14">
        <f>E7</f>
        <v>10000</v>
      </c>
      <c r="G7" s="10"/>
    </row>
    <row r="8" spans="1:7" ht="25.5" customHeight="1" x14ac:dyDescent="0.5">
      <c r="A8" s="4">
        <v>2</v>
      </c>
      <c r="B8" s="41" t="s">
        <v>59</v>
      </c>
      <c r="C8" s="32">
        <v>42233.1</v>
      </c>
      <c r="D8" s="4" t="s">
        <v>13</v>
      </c>
      <c r="E8" s="33" t="s">
        <v>46</v>
      </c>
      <c r="F8" s="8" t="str">
        <f>E8</f>
        <v>สหกรณ์โคนมเชียงราย</v>
      </c>
      <c r="G8" s="15" t="s">
        <v>11</v>
      </c>
    </row>
    <row r="9" spans="1:7" x14ac:dyDescent="0.5">
      <c r="A9" s="9"/>
      <c r="B9" s="42" t="s">
        <v>35</v>
      </c>
      <c r="C9" s="11"/>
      <c r="D9" s="12"/>
      <c r="E9" s="13">
        <f>C8</f>
        <v>42233.1</v>
      </c>
      <c r="F9" s="14">
        <f t="shared" si="0"/>
        <v>42233.1</v>
      </c>
      <c r="G9" s="10"/>
    </row>
    <row r="10" spans="1:7" ht="24" customHeight="1" x14ac:dyDescent="0.5">
      <c r="A10" s="6">
        <v>3</v>
      </c>
      <c r="B10" s="51" t="s">
        <v>60</v>
      </c>
      <c r="C10" s="5">
        <v>495</v>
      </c>
      <c r="D10" s="6" t="s">
        <v>13</v>
      </c>
      <c r="E10" s="7" t="s">
        <v>61</v>
      </c>
      <c r="F10" s="8" t="str">
        <f t="shared" si="0"/>
        <v>ร้าน เจปริ้น</v>
      </c>
      <c r="G10" s="15" t="s">
        <v>11</v>
      </c>
    </row>
    <row r="11" spans="1:7" x14ac:dyDescent="0.5">
      <c r="A11" s="9"/>
      <c r="B11" s="42" t="s">
        <v>28</v>
      </c>
      <c r="C11" s="11"/>
      <c r="D11" s="12"/>
      <c r="E11" s="13">
        <f>C10</f>
        <v>495</v>
      </c>
      <c r="F11" s="14">
        <f t="shared" si="0"/>
        <v>495</v>
      </c>
      <c r="G11" s="10"/>
    </row>
    <row r="12" spans="1:7" x14ac:dyDescent="0.5">
      <c r="A12" s="4">
        <v>4</v>
      </c>
      <c r="B12" s="45" t="s">
        <v>60</v>
      </c>
      <c r="C12" s="19">
        <v>2850</v>
      </c>
      <c r="D12" s="6" t="s">
        <v>13</v>
      </c>
      <c r="E12" s="17" t="s">
        <v>54</v>
      </c>
      <c r="F12" s="8" t="str">
        <f>E12</f>
        <v>ร้าน จี.จี ซัพพลาย</v>
      </c>
      <c r="G12" s="16" t="s">
        <v>11</v>
      </c>
    </row>
    <row r="13" spans="1:7" x14ac:dyDescent="0.5">
      <c r="A13" s="9"/>
      <c r="B13" s="46" t="s">
        <v>92</v>
      </c>
      <c r="C13" s="20"/>
      <c r="D13" s="9"/>
      <c r="E13" s="13">
        <f>C12</f>
        <v>2850</v>
      </c>
      <c r="F13" s="14">
        <f>E13</f>
        <v>2850</v>
      </c>
      <c r="G13" s="10"/>
    </row>
    <row r="14" spans="1:7" x14ac:dyDescent="0.5">
      <c r="A14" s="4">
        <v>5</v>
      </c>
      <c r="B14" s="55" t="s">
        <v>60</v>
      </c>
      <c r="C14" s="19">
        <v>4278</v>
      </c>
      <c r="D14" s="6" t="s">
        <v>13</v>
      </c>
      <c r="E14" s="8" t="s">
        <v>38</v>
      </c>
      <c r="F14" s="8" t="str">
        <f t="shared" si="0"/>
        <v>ร้านจี.จี.ซัพพลาย</v>
      </c>
      <c r="G14" s="16" t="s">
        <v>11</v>
      </c>
    </row>
    <row r="15" spans="1:7" x14ac:dyDescent="0.5">
      <c r="A15" s="9"/>
      <c r="B15" s="46" t="s">
        <v>28</v>
      </c>
      <c r="C15" s="20"/>
      <c r="D15" s="9"/>
      <c r="E15" s="13">
        <f>C14</f>
        <v>4278</v>
      </c>
      <c r="F15" s="14">
        <f t="shared" si="0"/>
        <v>4278</v>
      </c>
      <c r="G15" s="10"/>
    </row>
    <row r="16" spans="1:7" x14ac:dyDescent="0.5">
      <c r="A16" s="4">
        <v>6</v>
      </c>
      <c r="B16" s="45" t="s">
        <v>40</v>
      </c>
      <c r="C16" s="19">
        <v>1855</v>
      </c>
      <c r="D16" s="6" t="s">
        <v>13</v>
      </c>
      <c r="E16" s="17" t="s">
        <v>54</v>
      </c>
      <c r="F16" s="8" t="str">
        <f t="shared" ref="F16:F21" si="1">E16</f>
        <v>ร้าน จี.จี ซัพพลาย</v>
      </c>
      <c r="G16" s="16" t="s">
        <v>11</v>
      </c>
    </row>
    <row r="17" spans="1:7" x14ac:dyDescent="0.5">
      <c r="A17" s="9"/>
      <c r="B17" s="46" t="s">
        <v>28</v>
      </c>
      <c r="C17" s="20"/>
      <c r="D17" s="9"/>
      <c r="E17" s="13">
        <f>C16</f>
        <v>1855</v>
      </c>
      <c r="F17" s="14">
        <f t="shared" si="1"/>
        <v>1855</v>
      </c>
      <c r="G17" s="10"/>
    </row>
    <row r="18" spans="1:7" x14ac:dyDescent="0.5">
      <c r="A18" s="4">
        <v>7</v>
      </c>
      <c r="B18" s="43" t="s">
        <v>45</v>
      </c>
      <c r="C18" s="32">
        <v>2836</v>
      </c>
      <c r="D18" s="4" t="s">
        <v>13</v>
      </c>
      <c r="E18" s="33" t="s">
        <v>38</v>
      </c>
      <c r="F18" s="8" t="str">
        <f t="shared" si="1"/>
        <v>ร้านจี.จี.ซัพพลาย</v>
      </c>
      <c r="G18" s="15" t="s">
        <v>11</v>
      </c>
    </row>
    <row r="19" spans="1:7" x14ac:dyDescent="0.5">
      <c r="A19" s="9"/>
      <c r="B19" s="44" t="s">
        <v>28</v>
      </c>
      <c r="C19" s="11"/>
      <c r="D19" s="12"/>
      <c r="E19" s="50">
        <f>SUM(C18)</f>
        <v>2836</v>
      </c>
      <c r="F19" s="14">
        <f t="shared" si="1"/>
        <v>2836</v>
      </c>
      <c r="G19" s="10"/>
    </row>
    <row r="20" spans="1:7" x14ac:dyDescent="0.5">
      <c r="A20" s="4">
        <v>8</v>
      </c>
      <c r="B20" s="43" t="s">
        <v>62</v>
      </c>
      <c r="C20" s="32">
        <v>541</v>
      </c>
      <c r="D20" s="4" t="s">
        <v>13</v>
      </c>
      <c r="E20" s="33" t="s">
        <v>38</v>
      </c>
      <c r="F20" s="8" t="str">
        <f t="shared" si="1"/>
        <v>ร้านจี.จี.ซัพพลาย</v>
      </c>
      <c r="G20" s="15" t="s">
        <v>11</v>
      </c>
    </row>
    <row r="21" spans="1:7" x14ac:dyDescent="0.5">
      <c r="A21" s="9"/>
      <c r="B21" s="44" t="s">
        <v>28</v>
      </c>
      <c r="C21" s="11"/>
      <c r="D21" s="12"/>
      <c r="E21" s="50">
        <f>SUM(C20)</f>
        <v>541</v>
      </c>
      <c r="F21" s="14">
        <f t="shared" si="1"/>
        <v>541</v>
      </c>
      <c r="G21" s="10"/>
    </row>
    <row r="22" spans="1:7" x14ac:dyDescent="0.5">
      <c r="A22" s="24"/>
      <c r="B22" s="56"/>
      <c r="C22" s="57"/>
      <c r="D22" s="58"/>
      <c r="E22" s="27"/>
      <c r="F22" s="28"/>
      <c r="G22" s="29"/>
    </row>
    <row r="23" spans="1:7" x14ac:dyDescent="0.5">
      <c r="A23" s="24"/>
      <c r="B23" s="56"/>
      <c r="C23" s="57"/>
      <c r="D23" s="58"/>
      <c r="E23" s="27"/>
      <c r="F23" s="28"/>
      <c r="G23" s="29"/>
    </row>
    <row r="24" spans="1:7" x14ac:dyDescent="0.5">
      <c r="A24" s="24"/>
      <c r="B24" s="49"/>
      <c r="C24" s="26"/>
      <c r="D24" s="24"/>
      <c r="E24" s="27"/>
      <c r="F24" s="28"/>
      <c r="G24" s="29"/>
    </row>
    <row r="25" spans="1:7" x14ac:dyDescent="0.5">
      <c r="A25" s="79" t="s">
        <v>12</v>
      </c>
      <c r="B25" s="79"/>
      <c r="C25" s="79"/>
      <c r="D25" s="79"/>
      <c r="E25" s="79"/>
      <c r="F25" s="79"/>
      <c r="G25" s="79"/>
    </row>
    <row r="26" spans="1:7" x14ac:dyDescent="0.5">
      <c r="A26" s="1" t="s">
        <v>0</v>
      </c>
      <c r="B26" s="1" t="s">
        <v>1</v>
      </c>
      <c r="C26" s="1" t="s">
        <v>2</v>
      </c>
      <c r="D26" s="1" t="s">
        <v>4</v>
      </c>
      <c r="E26" s="1" t="s">
        <v>5</v>
      </c>
      <c r="F26" s="1" t="s">
        <v>7</v>
      </c>
      <c r="G26" s="1" t="s">
        <v>8</v>
      </c>
    </row>
    <row r="27" spans="1:7" x14ac:dyDescent="0.5">
      <c r="A27" s="2"/>
      <c r="B27" s="2"/>
      <c r="C27" s="2" t="s">
        <v>3</v>
      </c>
      <c r="D27" s="2"/>
      <c r="E27" s="3" t="s">
        <v>6</v>
      </c>
      <c r="F27" s="3" t="s">
        <v>6</v>
      </c>
      <c r="G27" s="2" t="s">
        <v>9</v>
      </c>
    </row>
    <row r="28" spans="1:7" x14ac:dyDescent="0.5">
      <c r="A28" s="4">
        <v>9</v>
      </c>
      <c r="B28" s="43" t="s">
        <v>63</v>
      </c>
      <c r="C28" s="32">
        <v>11095</v>
      </c>
      <c r="D28" s="4" t="s">
        <v>13</v>
      </c>
      <c r="E28" s="33" t="s">
        <v>64</v>
      </c>
      <c r="F28" s="8" t="str">
        <f t="shared" ref="F28:F45" si="2">E28</f>
        <v>ร้าน จี.จี.ซับพลาย</v>
      </c>
      <c r="G28" s="15" t="s">
        <v>11</v>
      </c>
    </row>
    <row r="29" spans="1:7" x14ac:dyDescent="0.5">
      <c r="A29" s="9"/>
      <c r="B29" s="44" t="s">
        <v>29</v>
      </c>
      <c r="C29" s="11"/>
      <c r="D29" s="12"/>
      <c r="E29" s="50">
        <f>SUM(C28)</f>
        <v>11095</v>
      </c>
      <c r="F29" s="14">
        <f t="shared" si="2"/>
        <v>11095</v>
      </c>
      <c r="G29" s="10"/>
    </row>
    <row r="30" spans="1:7" x14ac:dyDescent="0.5">
      <c r="A30" s="6">
        <v>10</v>
      </c>
      <c r="B30" s="43" t="s">
        <v>39</v>
      </c>
      <c r="C30" s="32">
        <v>4244</v>
      </c>
      <c r="D30" s="4" t="s">
        <v>13</v>
      </c>
      <c r="E30" s="33" t="s">
        <v>64</v>
      </c>
      <c r="F30" s="8" t="str">
        <f t="shared" si="2"/>
        <v>ร้าน จี.จี.ซับพลาย</v>
      </c>
      <c r="G30" s="15" t="s">
        <v>11</v>
      </c>
    </row>
    <row r="31" spans="1:7" x14ac:dyDescent="0.5">
      <c r="A31" s="9"/>
      <c r="B31" s="44" t="s">
        <v>28</v>
      </c>
      <c r="C31" s="11"/>
      <c r="D31" s="12"/>
      <c r="E31" s="50">
        <f>SUM(C30)</f>
        <v>4244</v>
      </c>
      <c r="F31" s="14">
        <f t="shared" si="2"/>
        <v>4244</v>
      </c>
      <c r="G31" s="10"/>
    </row>
    <row r="32" spans="1:7" x14ac:dyDescent="0.5">
      <c r="A32" s="4">
        <v>11</v>
      </c>
      <c r="B32" s="43" t="s">
        <v>65</v>
      </c>
      <c r="C32" s="32">
        <v>17167.919999999998</v>
      </c>
      <c r="D32" s="67" t="s">
        <v>13</v>
      </c>
      <c r="E32" s="15" t="s">
        <v>66</v>
      </c>
      <c r="F32" s="15" t="s">
        <v>55</v>
      </c>
      <c r="G32" s="15" t="s">
        <v>11</v>
      </c>
    </row>
    <row r="33" spans="1:7" x14ac:dyDescent="0.5">
      <c r="A33" s="9"/>
      <c r="B33" s="44" t="s">
        <v>28</v>
      </c>
      <c r="C33" s="11"/>
      <c r="D33" s="12"/>
      <c r="E33" s="13">
        <f>SUM(C32)</f>
        <v>17167.919999999998</v>
      </c>
      <c r="F33" s="7">
        <f>SUM(C32)</f>
        <v>17167.919999999998</v>
      </c>
      <c r="G33" s="10"/>
    </row>
    <row r="34" spans="1:7" x14ac:dyDescent="0.5">
      <c r="A34" s="6">
        <v>12</v>
      </c>
      <c r="B34" s="63" t="s">
        <v>94</v>
      </c>
      <c r="C34" s="5">
        <v>20545</v>
      </c>
      <c r="D34" s="52" t="s">
        <v>13</v>
      </c>
      <c r="E34" s="27" t="s">
        <v>47</v>
      </c>
      <c r="F34" s="15" t="str">
        <f>E34</f>
        <v>ร้าน จี.จี. ซับพลาย</v>
      </c>
      <c r="G34" s="53" t="s">
        <v>11</v>
      </c>
    </row>
    <row r="35" spans="1:7" x14ac:dyDescent="0.5">
      <c r="A35" s="9"/>
      <c r="B35" s="44" t="s">
        <v>28</v>
      </c>
      <c r="C35" s="11"/>
      <c r="D35" s="12"/>
      <c r="E35" s="38">
        <f>SUM(C34)</f>
        <v>20545</v>
      </c>
      <c r="F35" s="14">
        <f>SUM(C34)</f>
        <v>20545</v>
      </c>
      <c r="G35" s="10"/>
    </row>
    <row r="36" spans="1:7" x14ac:dyDescent="0.5">
      <c r="A36" s="6">
        <v>13</v>
      </c>
      <c r="B36" s="51" t="s">
        <v>93</v>
      </c>
      <c r="C36" s="5">
        <v>4600</v>
      </c>
      <c r="D36" s="52" t="s">
        <v>13</v>
      </c>
      <c r="E36" s="27" t="s">
        <v>67</v>
      </c>
      <c r="F36" s="15" t="str">
        <f>E36</f>
        <v>ร้านวิมุตติเชียงราย</v>
      </c>
      <c r="G36" s="53" t="s">
        <v>11</v>
      </c>
    </row>
    <row r="37" spans="1:7" x14ac:dyDescent="0.5">
      <c r="A37" s="9"/>
      <c r="B37" s="44" t="s">
        <v>69</v>
      </c>
      <c r="C37" s="11"/>
      <c r="D37" s="12"/>
      <c r="E37" s="38">
        <f>SUM(C36)</f>
        <v>4600</v>
      </c>
      <c r="F37" s="14">
        <f>SUM(C36)</f>
        <v>4600</v>
      </c>
      <c r="G37" s="10"/>
    </row>
    <row r="38" spans="1:7" x14ac:dyDescent="0.5">
      <c r="A38" s="6">
        <v>14</v>
      </c>
      <c r="B38" s="43" t="s">
        <v>68</v>
      </c>
      <c r="C38" s="32">
        <v>3500</v>
      </c>
      <c r="D38" s="4" t="s">
        <v>13</v>
      </c>
      <c r="E38" s="33" t="s">
        <v>70</v>
      </c>
      <c r="F38" s="8" t="str">
        <f t="shared" si="2"/>
        <v>นางทับทิมพ์  กันทาเดช</v>
      </c>
      <c r="G38" s="15" t="s">
        <v>11</v>
      </c>
    </row>
    <row r="39" spans="1:7" x14ac:dyDescent="0.5">
      <c r="A39" s="9"/>
      <c r="B39" s="44" t="s">
        <v>69</v>
      </c>
      <c r="C39" s="11"/>
      <c r="D39" s="12"/>
      <c r="E39" s="50">
        <f>SUM(C38)</f>
        <v>3500</v>
      </c>
      <c r="F39" s="14">
        <f t="shared" si="2"/>
        <v>3500</v>
      </c>
      <c r="G39" s="10"/>
    </row>
    <row r="40" spans="1:7" x14ac:dyDescent="0.5">
      <c r="A40" s="39">
        <v>15</v>
      </c>
      <c r="B40" s="60" t="s">
        <v>71</v>
      </c>
      <c r="C40" s="32">
        <v>2739</v>
      </c>
      <c r="D40" s="4" t="s">
        <v>13</v>
      </c>
      <c r="E40" s="33" t="s">
        <v>72</v>
      </c>
      <c r="F40" s="8" t="str">
        <f t="shared" si="2"/>
        <v>ร้านก๊อปปี้เซนเตอร์</v>
      </c>
      <c r="G40" s="15" t="s">
        <v>11</v>
      </c>
    </row>
    <row r="41" spans="1:7" x14ac:dyDescent="0.5">
      <c r="A41" s="9"/>
      <c r="B41" s="44" t="s">
        <v>28</v>
      </c>
      <c r="C41" s="11"/>
      <c r="D41" s="12"/>
      <c r="E41" s="50">
        <f>SUM(C40)</f>
        <v>2739</v>
      </c>
      <c r="F41" s="14">
        <f t="shared" si="2"/>
        <v>2739</v>
      </c>
      <c r="G41" s="10"/>
    </row>
    <row r="42" spans="1:7" ht="39.75" customHeight="1" x14ac:dyDescent="0.5">
      <c r="A42" s="39">
        <v>16</v>
      </c>
      <c r="B42" s="60" t="s">
        <v>73</v>
      </c>
      <c r="C42" s="32">
        <v>1980</v>
      </c>
      <c r="D42" s="4" t="s">
        <v>13</v>
      </c>
      <c r="E42" s="33" t="s">
        <v>74</v>
      </c>
      <c r="F42" s="8" t="str">
        <f t="shared" si="2"/>
        <v xml:space="preserve"> นางโสภา  อินยาสี</v>
      </c>
      <c r="G42" s="15" t="s">
        <v>11</v>
      </c>
    </row>
    <row r="43" spans="1:7" x14ac:dyDescent="0.5">
      <c r="A43" s="9"/>
      <c r="B43" s="44"/>
      <c r="C43" s="11"/>
      <c r="D43" s="12"/>
      <c r="E43" s="50">
        <f>SUM(C42)</f>
        <v>1980</v>
      </c>
      <c r="F43" s="14">
        <f t="shared" si="2"/>
        <v>1980</v>
      </c>
      <c r="G43" s="10"/>
    </row>
    <row r="44" spans="1:7" x14ac:dyDescent="0.5">
      <c r="A44" s="39">
        <v>17</v>
      </c>
      <c r="B44" s="43" t="s">
        <v>75</v>
      </c>
      <c r="C44" s="32">
        <v>675</v>
      </c>
      <c r="D44" s="4" t="s">
        <v>13</v>
      </c>
      <c r="E44" s="33" t="s">
        <v>76</v>
      </c>
      <c r="F44" s="8" t="str">
        <f t="shared" si="2"/>
        <v>นางโสภา  อินยาสี</v>
      </c>
      <c r="G44" s="15" t="s">
        <v>11</v>
      </c>
    </row>
    <row r="45" spans="1:7" x14ac:dyDescent="0.5">
      <c r="A45" s="40"/>
      <c r="B45" s="44" t="s">
        <v>28</v>
      </c>
      <c r="C45" s="11"/>
      <c r="D45" s="12"/>
      <c r="E45" s="50">
        <f>SUM(C44)</f>
        <v>675</v>
      </c>
      <c r="F45" s="14">
        <f t="shared" si="2"/>
        <v>675</v>
      </c>
      <c r="G45" s="10"/>
    </row>
    <row r="46" spans="1:7" x14ac:dyDescent="0.5">
      <c r="A46" s="24"/>
      <c r="B46" s="56"/>
      <c r="C46" s="57"/>
      <c r="D46" s="58"/>
      <c r="E46" s="27"/>
      <c r="F46" s="28"/>
      <c r="G46" s="29"/>
    </row>
    <row r="47" spans="1:7" x14ac:dyDescent="0.5">
      <c r="A47" s="24"/>
      <c r="B47" s="56"/>
      <c r="C47" s="57"/>
      <c r="D47" s="58"/>
      <c r="E47" s="27"/>
      <c r="F47" s="28"/>
      <c r="G47" s="29"/>
    </row>
    <row r="48" spans="1:7" x14ac:dyDescent="0.5">
      <c r="A48" s="79" t="s">
        <v>24</v>
      </c>
      <c r="B48" s="79"/>
      <c r="C48" s="79"/>
      <c r="D48" s="79"/>
      <c r="E48" s="79"/>
      <c r="F48" s="79"/>
      <c r="G48" s="79"/>
    </row>
    <row r="49" spans="1:7" x14ac:dyDescent="0.5">
      <c r="A49" s="1" t="s">
        <v>0</v>
      </c>
      <c r="B49" s="1" t="s">
        <v>1</v>
      </c>
      <c r="C49" s="1" t="s">
        <v>2</v>
      </c>
      <c r="D49" s="1" t="s">
        <v>4</v>
      </c>
      <c r="E49" s="1" t="s">
        <v>5</v>
      </c>
      <c r="F49" s="1" t="s">
        <v>7</v>
      </c>
      <c r="G49" s="1" t="s">
        <v>8</v>
      </c>
    </row>
    <row r="50" spans="1:7" x14ac:dyDescent="0.5">
      <c r="A50" s="2"/>
      <c r="B50" s="2"/>
      <c r="C50" s="2" t="s">
        <v>3</v>
      </c>
      <c r="D50" s="2"/>
      <c r="E50" s="3" t="s">
        <v>6</v>
      </c>
      <c r="F50" s="3" t="s">
        <v>6</v>
      </c>
      <c r="G50" s="2" t="s">
        <v>9</v>
      </c>
    </row>
    <row r="51" spans="1:7" x14ac:dyDescent="0.5">
      <c r="A51" s="6">
        <v>18</v>
      </c>
      <c r="B51" s="61" t="s">
        <v>77</v>
      </c>
      <c r="C51" s="35">
        <v>2100</v>
      </c>
      <c r="D51" s="6" t="s">
        <v>13</v>
      </c>
      <c r="E51" s="34" t="s">
        <v>48</v>
      </c>
      <c r="F51" s="7" t="str">
        <f>E51</f>
        <v>ร้านเพาเวอร์ปริ้น</v>
      </c>
      <c r="G51" s="16" t="s">
        <v>11</v>
      </c>
    </row>
    <row r="52" spans="1:7" x14ac:dyDescent="0.5">
      <c r="A52" s="9"/>
      <c r="B52" s="46" t="s">
        <v>28</v>
      </c>
      <c r="C52" s="31"/>
      <c r="D52" s="9"/>
      <c r="E52" s="13">
        <f>SUM(C51)</f>
        <v>2100</v>
      </c>
      <c r="F52" s="14">
        <f>SUM(C51)</f>
        <v>2100</v>
      </c>
      <c r="G52" s="10"/>
    </row>
    <row r="53" spans="1:7" x14ac:dyDescent="0.5">
      <c r="A53" s="6">
        <v>19</v>
      </c>
      <c r="B53" s="61" t="s">
        <v>78</v>
      </c>
      <c r="C53" s="35">
        <v>3800</v>
      </c>
      <c r="D53" s="6" t="s">
        <v>13</v>
      </c>
      <c r="E53" s="34" t="s">
        <v>79</v>
      </c>
      <c r="F53" s="7" t="str">
        <f>E53</f>
        <v>ร้านเจ.ปริ้น</v>
      </c>
      <c r="G53" s="16" t="s">
        <v>11</v>
      </c>
    </row>
    <row r="54" spans="1:7" x14ac:dyDescent="0.5">
      <c r="A54" s="9"/>
      <c r="B54" s="46" t="s">
        <v>28</v>
      </c>
      <c r="C54" s="31"/>
      <c r="D54" s="9"/>
      <c r="E54" s="13">
        <f>SUM(C53)</f>
        <v>3800</v>
      </c>
      <c r="F54" s="14">
        <f>SUM(C53)</f>
        <v>3800</v>
      </c>
      <c r="G54" s="10"/>
    </row>
    <row r="55" spans="1:7" x14ac:dyDescent="0.5">
      <c r="A55" s="4">
        <v>20</v>
      </c>
      <c r="B55" s="64" t="s">
        <v>80</v>
      </c>
      <c r="C55" s="30">
        <v>600</v>
      </c>
      <c r="D55" s="4" t="s">
        <v>13</v>
      </c>
      <c r="E55" s="17" t="s">
        <v>48</v>
      </c>
      <c r="F55" s="8" t="str">
        <f>E55</f>
        <v>ร้านเพาเวอร์ปริ้น</v>
      </c>
      <c r="G55" s="15" t="s">
        <v>11</v>
      </c>
    </row>
    <row r="56" spans="1:7" x14ac:dyDescent="0.5">
      <c r="A56" s="9"/>
      <c r="B56" s="46" t="s">
        <v>28</v>
      </c>
      <c r="C56" s="31"/>
      <c r="D56" s="9"/>
      <c r="E56" s="13">
        <f>C55</f>
        <v>600</v>
      </c>
      <c r="F56" s="14">
        <f>E56</f>
        <v>600</v>
      </c>
      <c r="G56" s="10"/>
    </row>
    <row r="57" spans="1:7" ht="37.5" x14ac:dyDescent="0.5">
      <c r="A57" s="6">
        <v>21</v>
      </c>
      <c r="B57" s="61" t="s">
        <v>81</v>
      </c>
      <c r="C57" s="35">
        <v>9500</v>
      </c>
      <c r="D57" s="6" t="s">
        <v>13</v>
      </c>
      <c r="E57" s="17" t="s">
        <v>76</v>
      </c>
      <c r="F57" s="7" t="str">
        <f>E57</f>
        <v>นางโสภา  อินยาสี</v>
      </c>
      <c r="G57" s="16" t="s">
        <v>11</v>
      </c>
    </row>
    <row r="58" spans="1:7" x14ac:dyDescent="0.5">
      <c r="A58" s="9"/>
      <c r="B58" s="46" t="s">
        <v>28</v>
      </c>
      <c r="C58" s="31"/>
      <c r="D58" s="9"/>
      <c r="E58" s="13">
        <f>C57</f>
        <v>9500</v>
      </c>
      <c r="F58" s="14">
        <f>E58</f>
        <v>9500</v>
      </c>
      <c r="G58" s="10"/>
    </row>
    <row r="59" spans="1:7" x14ac:dyDescent="0.5">
      <c r="A59" s="4">
        <v>22</v>
      </c>
      <c r="B59" s="47" t="s">
        <v>82</v>
      </c>
      <c r="C59" s="30">
        <v>5200</v>
      </c>
      <c r="D59" s="6" t="s">
        <v>13</v>
      </c>
      <c r="E59" s="36" t="s">
        <v>41</v>
      </c>
      <c r="F59" s="8" t="str">
        <f>E59</f>
        <v>นางสาวจันทร์หอม ปงลังกา</v>
      </c>
      <c r="G59" s="15" t="s">
        <v>11</v>
      </c>
    </row>
    <row r="60" spans="1:7" x14ac:dyDescent="0.5">
      <c r="A60" s="9"/>
      <c r="B60" s="48" t="s">
        <v>28</v>
      </c>
      <c r="C60" s="31"/>
      <c r="D60" s="9"/>
      <c r="E60" s="38">
        <f>SUM(C59)</f>
        <v>5200</v>
      </c>
      <c r="F60" s="14">
        <f>SUM(C59)</f>
        <v>5200</v>
      </c>
      <c r="G60" s="10"/>
    </row>
    <row r="61" spans="1:7" ht="37.5" x14ac:dyDescent="0.5">
      <c r="A61" s="4">
        <v>23</v>
      </c>
      <c r="B61" s="62" t="s">
        <v>83</v>
      </c>
      <c r="C61" s="30">
        <v>6000</v>
      </c>
      <c r="D61" s="6" t="s">
        <v>13</v>
      </c>
      <c r="E61" s="36" t="s">
        <v>42</v>
      </c>
      <c r="F61" s="8" t="str">
        <f>E61</f>
        <v>นายชูศักดิ์ จาอุ๊ด</v>
      </c>
      <c r="G61" s="15" t="s">
        <v>11</v>
      </c>
    </row>
    <row r="62" spans="1:7" x14ac:dyDescent="0.5">
      <c r="A62" s="9"/>
      <c r="B62" s="48"/>
      <c r="C62" s="31"/>
      <c r="D62" s="9"/>
      <c r="E62" s="38">
        <f>SUM(C61)</f>
        <v>6000</v>
      </c>
      <c r="F62" s="14">
        <f>SUM(C61)</f>
        <v>6000</v>
      </c>
      <c r="G62" s="10"/>
    </row>
    <row r="63" spans="1:7" ht="37.5" x14ac:dyDescent="0.5">
      <c r="A63" s="6">
        <v>24</v>
      </c>
      <c r="B63" s="65" t="s">
        <v>84</v>
      </c>
      <c r="C63" s="35">
        <v>6000</v>
      </c>
      <c r="D63" s="6" t="s">
        <v>13</v>
      </c>
      <c r="E63" s="15" t="s">
        <v>33</v>
      </c>
      <c r="F63" s="27" t="str">
        <f>E63</f>
        <v>นายเบญพิชา  อุปนันท์</v>
      </c>
      <c r="G63" s="53" t="s">
        <v>11</v>
      </c>
    </row>
    <row r="64" spans="1:7" x14ac:dyDescent="0.5">
      <c r="A64" s="9"/>
      <c r="B64" s="48" t="s">
        <v>28</v>
      </c>
      <c r="C64" s="31"/>
      <c r="D64" s="9"/>
      <c r="E64" s="13">
        <f>SUM(C63)</f>
        <v>6000</v>
      </c>
      <c r="F64" s="54">
        <f>SUM(C63)</f>
        <v>6000</v>
      </c>
      <c r="G64" s="10"/>
    </row>
    <row r="65" spans="1:7" ht="37.5" x14ac:dyDescent="0.5">
      <c r="A65" s="6">
        <v>25</v>
      </c>
      <c r="B65" s="65" t="s">
        <v>49</v>
      </c>
      <c r="C65" s="35">
        <v>5400</v>
      </c>
      <c r="D65" s="6" t="s">
        <v>13</v>
      </c>
      <c r="E65" s="15" t="s">
        <v>30</v>
      </c>
      <c r="F65" s="27" t="str">
        <f>E65</f>
        <v>นายผัด  นุวรรณ</v>
      </c>
      <c r="G65" s="53" t="s">
        <v>11</v>
      </c>
    </row>
    <row r="66" spans="1:7" x14ac:dyDescent="0.5">
      <c r="A66" s="9"/>
      <c r="B66" s="48" t="s">
        <v>28</v>
      </c>
      <c r="C66" s="31"/>
      <c r="D66" s="9"/>
      <c r="E66" s="13">
        <f>SUM(C65)</f>
        <v>5400</v>
      </c>
      <c r="F66" s="54">
        <f>SUM(C65)</f>
        <v>5400</v>
      </c>
      <c r="G66" s="10"/>
    </row>
    <row r="67" spans="1:7" x14ac:dyDescent="0.5">
      <c r="A67" s="24"/>
      <c r="B67" s="49"/>
      <c r="C67" s="68"/>
      <c r="D67" s="24"/>
      <c r="E67" s="27"/>
      <c r="F67" s="28"/>
      <c r="G67" s="29"/>
    </row>
    <row r="68" spans="1:7" x14ac:dyDescent="0.5">
      <c r="A68" s="24"/>
      <c r="B68" s="49"/>
      <c r="C68" s="68"/>
      <c r="D68" s="24"/>
      <c r="E68" s="27"/>
      <c r="F68" s="28"/>
      <c r="G68" s="29"/>
    </row>
    <row r="69" spans="1:7" x14ac:dyDescent="0.5">
      <c r="A69" s="79" t="s">
        <v>32</v>
      </c>
      <c r="B69" s="79"/>
      <c r="C69" s="79"/>
      <c r="D69" s="79"/>
      <c r="E69" s="79"/>
      <c r="F69" s="79"/>
      <c r="G69" s="79"/>
    </row>
    <row r="70" spans="1:7" x14ac:dyDescent="0.5">
      <c r="A70" s="1" t="s">
        <v>0</v>
      </c>
      <c r="B70" s="1" t="s">
        <v>1</v>
      </c>
      <c r="C70" s="1" t="s">
        <v>2</v>
      </c>
      <c r="D70" s="1" t="s">
        <v>4</v>
      </c>
      <c r="E70" s="1" t="s">
        <v>5</v>
      </c>
      <c r="F70" s="1" t="s">
        <v>7</v>
      </c>
      <c r="G70" s="1" t="s">
        <v>8</v>
      </c>
    </row>
    <row r="71" spans="1:7" x14ac:dyDescent="0.5">
      <c r="A71" s="2"/>
      <c r="B71" s="2"/>
      <c r="C71" s="2" t="s">
        <v>3</v>
      </c>
      <c r="D71" s="2"/>
      <c r="E71" s="3" t="s">
        <v>6</v>
      </c>
      <c r="F71" s="3" t="s">
        <v>6</v>
      </c>
      <c r="G71" s="2" t="s">
        <v>9</v>
      </c>
    </row>
    <row r="72" spans="1:7" x14ac:dyDescent="0.5">
      <c r="A72" s="6">
        <v>26</v>
      </c>
      <c r="B72" s="49" t="s">
        <v>85</v>
      </c>
      <c r="C72" s="35">
        <v>6000</v>
      </c>
      <c r="D72" s="6" t="s">
        <v>13</v>
      </c>
      <c r="E72" s="25" t="s">
        <v>31</v>
      </c>
      <c r="F72" s="7" t="str">
        <f>E72</f>
        <v>นายวชิระ  วรรณนิล</v>
      </c>
      <c r="G72" s="16" t="s">
        <v>11</v>
      </c>
    </row>
    <row r="73" spans="1:7" x14ac:dyDescent="0.5">
      <c r="A73" s="9"/>
      <c r="B73" s="48" t="s">
        <v>28</v>
      </c>
      <c r="C73" s="31"/>
      <c r="D73" s="9"/>
      <c r="E73" s="38">
        <f>SUM(C72)</f>
        <v>6000</v>
      </c>
      <c r="F73" s="14">
        <f>SUM(C72)</f>
        <v>6000</v>
      </c>
      <c r="G73" s="10"/>
    </row>
    <row r="74" spans="1:7" ht="37.5" x14ac:dyDescent="0.5">
      <c r="A74" s="4">
        <v>27</v>
      </c>
      <c r="B74" s="62" t="s">
        <v>50</v>
      </c>
      <c r="C74" s="30">
        <v>2500</v>
      </c>
      <c r="D74" s="6" t="s">
        <v>13</v>
      </c>
      <c r="E74" s="36" t="s">
        <v>36</v>
      </c>
      <c r="F74" s="8" t="str">
        <f>E74</f>
        <v>นายศรีบุตร  คำฝั้น</v>
      </c>
      <c r="G74" s="15" t="s">
        <v>11</v>
      </c>
    </row>
    <row r="75" spans="1:7" x14ac:dyDescent="0.5">
      <c r="A75" s="9"/>
      <c r="B75" s="48" t="s">
        <v>28</v>
      </c>
      <c r="C75" s="31"/>
      <c r="D75" s="9"/>
      <c r="E75" s="38">
        <f>SUM(C74)</f>
        <v>2500</v>
      </c>
      <c r="F75" s="14">
        <f>SUM(C74)</f>
        <v>2500</v>
      </c>
      <c r="G75" s="10"/>
    </row>
    <row r="76" spans="1:7" x14ac:dyDescent="0.5">
      <c r="A76" s="4">
        <v>28</v>
      </c>
      <c r="B76" s="47" t="s">
        <v>43</v>
      </c>
      <c r="C76" s="30">
        <v>5700</v>
      </c>
      <c r="D76" s="6" t="s">
        <v>13</v>
      </c>
      <c r="E76" s="36" t="s">
        <v>37</v>
      </c>
      <c r="F76" s="8" t="str">
        <f>E76</f>
        <v>นายสายแทน  อินต๊ะสม</v>
      </c>
      <c r="G76" s="15" t="s">
        <v>11</v>
      </c>
    </row>
    <row r="77" spans="1:7" x14ac:dyDescent="0.5">
      <c r="A77" s="9"/>
      <c r="B77" s="48" t="s">
        <v>28</v>
      </c>
      <c r="C77" s="31"/>
      <c r="D77" s="9"/>
      <c r="E77" s="38">
        <f>SUM(C76)</f>
        <v>5700</v>
      </c>
      <c r="F77" s="14">
        <f>SUM(C76)</f>
        <v>5700</v>
      </c>
      <c r="G77" s="10"/>
    </row>
    <row r="78" spans="1:7" ht="37.5" x14ac:dyDescent="0.5">
      <c r="A78" s="4">
        <v>29</v>
      </c>
      <c r="B78" s="62" t="s">
        <v>86</v>
      </c>
      <c r="C78" s="30">
        <v>6000</v>
      </c>
      <c r="D78" s="6" t="s">
        <v>13</v>
      </c>
      <c r="E78" s="36" t="s">
        <v>44</v>
      </c>
      <c r="F78" s="8" t="str">
        <f>E78</f>
        <v>นางวรรณภา  กันทะรา</v>
      </c>
      <c r="G78" s="15" t="s">
        <v>11</v>
      </c>
    </row>
    <row r="79" spans="1:7" x14ac:dyDescent="0.5">
      <c r="A79" s="9"/>
      <c r="B79" s="48" t="s">
        <v>95</v>
      </c>
      <c r="C79" s="31"/>
      <c r="D79" s="9"/>
      <c r="E79" s="38">
        <f>SUM(C78)</f>
        <v>6000</v>
      </c>
      <c r="F79" s="14">
        <f>SUM(C78)</f>
        <v>6000</v>
      </c>
      <c r="G79" s="10"/>
    </row>
    <row r="80" spans="1:7" x14ac:dyDescent="0.5">
      <c r="A80" s="6">
        <v>30</v>
      </c>
      <c r="B80" s="43" t="s">
        <v>52</v>
      </c>
      <c r="C80" s="32">
        <v>6700</v>
      </c>
      <c r="D80" s="4" t="s">
        <v>13</v>
      </c>
      <c r="E80" s="33" t="s">
        <v>87</v>
      </c>
      <c r="F80" s="8" t="str">
        <f t="shared" ref="F80:F86" si="3">E80</f>
        <v>น.ส.ณัฐณิชา  ตาชื่น</v>
      </c>
      <c r="G80" s="15" t="s">
        <v>11</v>
      </c>
    </row>
    <row r="81" spans="1:7" x14ac:dyDescent="0.5">
      <c r="A81" s="9"/>
      <c r="B81" s="44" t="s">
        <v>35</v>
      </c>
      <c r="C81" s="11"/>
      <c r="D81" s="12"/>
      <c r="E81" s="50">
        <f>SUM(C80)</f>
        <v>6700</v>
      </c>
      <c r="F81" s="14">
        <f t="shared" si="3"/>
        <v>6700</v>
      </c>
      <c r="G81" s="10"/>
    </row>
    <row r="82" spans="1:7" x14ac:dyDescent="0.5">
      <c r="A82" s="6">
        <v>31</v>
      </c>
      <c r="B82" s="43" t="s">
        <v>68</v>
      </c>
      <c r="C82" s="32">
        <v>5000</v>
      </c>
      <c r="D82" s="4" t="s">
        <v>13</v>
      </c>
      <c r="E82" s="33" t="s">
        <v>88</v>
      </c>
      <c r="F82" s="8" t="str">
        <f>E82</f>
        <v>นางทับทิมย์  กันทาเดช</v>
      </c>
      <c r="G82" s="15" t="s">
        <v>11</v>
      </c>
    </row>
    <row r="83" spans="1:7" x14ac:dyDescent="0.5">
      <c r="A83" s="9"/>
      <c r="B83" s="44" t="s">
        <v>35</v>
      </c>
      <c r="C83" s="11"/>
      <c r="D83" s="12"/>
      <c r="E83" s="50">
        <f>SUM(C82)</f>
        <v>5000</v>
      </c>
      <c r="F83" s="14">
        <f t="shared" si="3"/>
        <v>5000</v>
      </c>
      <c r="G83" s="10"/>
    </row>
    <row r="84" spans="1:7" ht="37.5" x14ac:dyDescent="0.5">
      <c r="A84" s="4">
        <v>32</v>
      </c>
      <c r="B84" s="69" t="s">
        <v>51</v>
      </c>
      <c r="C84" s="32">
        <v>6400</v>
      </c>
      <c r="D84" s="4" t="s">
        <v>13</v>
      </c>
      <c r="E84" s="33" t="s">
        <v>34</v>
      </c>
      <c r="F84" s="8" t="str">
        <f>E84</f>
        <v>นายนิราศ  สมณะ</v>
      </c>
      <c r="G84" s="15" t="s">
        <v>11</v>
      </c>
    </row>
    <row r="85" spans="1:7" x14ac:dyDescent="0.5">
      <c r="A85" s="9"/>
      <c r="B85" s="44" t="s">
        <v>29</v>
      </c>
      <c r="C85" s="11"/>
      <c r="D85" s="12"/>
      <c r="E85" s="50">
        <f>SUM(C84)</f>
        <v>6400</v>
      </c>
      <c r="F85" s="14">
        <f t="shared" si="3"/>
        <v>6400</v>
      </c>
      <c r="G85" s="10"/>
    </row>
    <row r="86" spans="1:7" ht="23.25" customHeight="1" x14ac:dyDescent="0.5">
      <c r="A86" s="4">
        <v>33</v>
      </c>
      <c r="B86" s="43" t="s">
        <v>89</v>
      </c>
      <c r="C86" s="32">
        <v>300</v>
      </c>
      <c r="D86" s="4" t="s">
        <v>56</v>
      </c>
      <c r="E86" s="33" t="s">
        <v>48</v>
      </c>
      <c r="F86" s="8" t="str">
        <f t="shared" si="3"/>
        <v>ร้านเพาเวอร์ปริ้น</v>
      </c>
      <c r="G86" s="66" t="s">
        <v>53</v>
      </c>
    </row>
    <row r="87" spans="1:7" x14ac:dyDescent="0.5">
      <c r="A87" s="9"/>
      <c r="B87" s="44"/>
      <c r="C87" s="11"/>
      <c r="D87" s="12"/>
      <c r="E87" s="50">
        <v>300</v>
      </c>
      <c r="F87" s="14">
        <f>E87</f>
        <v>300</v>
      </c>
      <c r="G87" s="10"/>
    </row>
    <row r="88" spans="1:7" x14ac:dyDescent="0.5">
      <c r="A88" s="22"/>
      <c r="C88" s="22"/>
      <c r="D88" s="22"/>
    </row>
    <row r="89" spans="1:7" x14ac:dyDescent="0.5">
      <c r="A89" s="22"/>
      <c r="C89" s="22"/>
      <c r="D89" s="22"/>
    </row>
    <row r="90" spans="1:7" x14ac:dyDescent="0.5">
      <c r="A90" s="79" t="s">
        <v>57</v>
      </c>
      <c r="B90" s="79"/>
      <c r="C90" s="79"/>
      <c r="D90" s="79"/>
      <c r="E90" s="79"/>
      <c r="F90" s="79"/>
      <c r="G90" s="79"/>
    </row>
    <row r="91" spans="1:7" x14ac:dyDescent="0.5">
      <c r="A91" s="1" t="s">
        <v>0</v>
      </c>
      <c r="B91" s="1" t="s">
        <v>1</v>
      </c>
      <c r="C91" s="1" t="s">
        <v>2</v>
      </c>
      <c r="D91" s="1" t="s">
        <v>4</v>
      </c>
      <c r="E91" s="1" t="s">
        <v>5</v>
      </c>
      <c r="F91" s="1" t="s">
        <v>7</v>
      </c>
      <c r="G91" s="1" t="s">
        <v>8</v>
      </c>
    </row>
    <row r="92" spans="1:7" x14ac:dyDescent="0.5">
      <c r="A92" s="2"/>
      <c r="B92" s="2"/>
      <c r="C92" s="2" t="s">
        <v>3</v>
      </c>
      <c r="D92" s="2"/>
      <c r="E92" s="3" t="s">
        <v>6</v>
      </c>
      <c r="F92" s="3" t="s">
        <v>6</v>
      </c>
      <c r="G92" s="2" t="s">
        <v>9</v>
      </c>
    </row>
    <row r="93" spans="1:7" ht="42" customHeight="1" x14ac:dyDescent="0.5">
      <c r="A93" s="4">
        <v>34</v>
      </c>
      <c r="B93" s="60" t="s">
        <v>90</v>
      </c>
      <c r="C93" s="32">
        <v>300</v>
      </c>
      <c r="D93" s="4" t="s">
        <v>13</v>
      </c>
      <c r="E93" s="33" t="s">
        <v>48</v>
      </c>
      <c r="F93" s="8" t="str">
        <f>E93</f>
        <v>ร้านเพาเวอร์ปริ้น</v>
      </c>
      <c r="G93" s="66" t="s">
        <v>53</v>
      </c>
    </row>
    <row r="94" spans="1:7" x14ac:dyDescent="0.5">
      <c r="A94" s="9"/>
      <c r="B94" s="44" t="s">
        <v>28</v>
      </c>
      <c r="C94" s="11"/>
      <c r="D94" s="12"/>
      <c r="E94" s="50">
        <f>SUM(C93)</f>
        <v>300</v>
      </c>
      <c r="F94" s="14">
        <f>E94</f>
        <v>300</v>
      </c>
      <c r="G94" s="10"/>
    </row>
    <row r="95" spans="1:7" x14ac:dyDescent="0.5">
      <c r="A95" s="22"/>
      <c r="C95" s="22"/>
      <c r="D95" s="22"/>
    </row>
    <row r="96" spans="1:7" x14ac:dyDescent="0.5">
      <c r="A96" s="22"/>
      <c r="C96" s="22"/>
      <c r="D96" s="22"/>
    </row>
    <row r="97" spans="1:4" x14ac:dyDescent="0.5">
      <c r="A97" s="22"/>
      <c r="C97" s="22"/>
      <c r="D97" s="22"/>
    </row>
    <row r="98" spans="1:4" x14ac:dyDescent="0.5">
      <c r="A98" s="22"/>
      <c r="C98" s="22"/>
      <c r="D98" s="22"/>
    </row>
    <row r="99" spans="1:4" x14ac:dyDescent="0.5">
      <c r="A99" s="22"/>
      <c r="C99" s="22"/>
      <c r="D99" s="22"/>
    </row>
    <row r="100" spans="1:4" x14ac:dyDescent="0.5">
      <c r="A100" s="22"/>
      <c r="C100" s="22"/>
      <c r="D100" s="22"/>
    </row>
    <row r="101" spans="1:4" x14ac:dyDescent="0.5">
      <c r="A101" s="22"/>
      <c r="C101" s="22"/>
      <c r="D101" s="22"/>
    </row>
    <row r="102" spans="1:4" x14ac:dyDescent="0.5">
      <c r="A102" s="22"/>
      <c r="C102" s="22"/>
      <c r="D102" s="22"/>
    </row>
    <row r="103" spans="1:4" x14ac:dyDescent="0.5">
      <c r="A103" s="22"/>
      <c r="C103" s="22"/>
      <c r="D103" s="22"/>
    </row>
    <row r="104" spans="1:4" x14ac:dyDescent="0.5">
      <c r="A104" s="22"/>
      <c r="C104" s="22"/>
      <c r="D104" s="22"/>
    </row>
    <row r="105" spans="1:4" x14ac:dyDescent="0.5">
      <c r="A105" s="22"/>
      <c r="C105" s="22"/>
      <c r="D105" s="22"/>
    </row>
    <row r="106" spans="1:4" x14ac:dyDescent="0.5">
      <c r="A106" s="22"/>
      <c r="C106" s="22"/>
      <c r="D106" s="22"/>
    </row>
    <row r="107" spans="1:4" x14ac:dyDescent="0.5">
      <c r="A107" s="22"/>
      <c r="C107" s="22"/>
      <c r="D107" s="22"/>
    </row>
    <row r="108" spans="1:4" x14ac:dyDescent="0.5">
      <c r="A108" s="22"/>
      <c r="C108" s="22"/>
      <c r="D108" s="22"/>
    </row>
  </sheetData>
  <mergeCells count="6">
    <mergeCell ref="A90:G90"/>
    <mergeCell ref="A1:F1"/>
    <mergeCell ref="A2:G2"/>
    <mergeCell ref="A25:G25"/>
    <mergeCell ref="A48:G48"/>
    <mergeCell ref="A69:G69"/>
  </mergeCells>
  <phoneticPr fontId="2" type="noConversion"/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Corporate Edition</cp:lastModifiedBy>
  <cp:lastPrinted>2014-07-15T02:49:45Z</cp:lastPrinted>
  <dcterms:created xsi:type="dcterms:W3CDTF">2006-08-09T04:24:13Z</dcterms:created>
  <dcterms:modified xsi:type="dcterms:W3CDTF">2014-07-15T02:51:17Z</dcterms:modified>
</cp:coreProperties>
</file>