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0" windowWidth="12120" windowHeight="838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E80" i="16" l="1"/>
  <c r="F79" i="16" l="1"/>
  <c r="F80" i="16"/>
  <c r="F50" i="16"/>
  <c r="F48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E19" i="16"/>
  <c r="F19" i="16" s="1"/>
  <c r="F20" i="16"/>
  <c r="E21" i="16"/>
  <c r="F21" i="16" s="1"/>
  <c r="F28" i="16"/>
  <c r="E29" i="16"/>
  <c r="F29" i="16" s="1"/>
  <c r="F30" i="16"/>
  <c r="E31" i="16"/>
  <c r="F31" i="16" s="1"/>
  <c r="F32" i="16"/>
  <c r="E33" i="16"/>
  <c r="F33" i="16"/>
  <c r="F34" i="16"/>
  <c r="E35" i="16"/>
  <c r="F35" i="16" s="1"/>
  <c r="F36" i="16"/>
  <c r="E37" i="16"/>
  <c r="F37" i="16" s="1"/>
  <c r="F38" i="16"/>
  <c r="E39" i="16"/>
  <c r="F39" i="16" s="1"/>
  <c r="F40" i="16"/>
  <c r="E41" i="16"/>
  <c r="F41" i="16" s="1"/>
  <c r="E49" i="16"/>
  <c r="F49" i="16"/>
  <c r="E51" i="16"/>
  <c r="F51" i="16"/>
  <c r="F52" i="16"/>
  <c r="E53" i="16"/>
  <c r="F53" i="16" s="1"/>
  <c r="F54" i="16"/>
  <c r="E55" i="16"/>
  <c r="F55" i="16" s="1"/>
  <c r="F56" i="16"/>
  <c r="E57" i="16"/>
  <c r="F57" i="16"/>
  <c r="F58" i="16"/>
  <c r="E59" i="16"/>
  <c r="F59" i="16"/>
  <c r="E61" i="16"/>
  <c r="F61" i="16"/>
  <c r="F62" i="16"/>
  <c r="E63" i="16"/>
  <c r="F63" i="16"/>
  <c r="F68" i="16"/>
  <c r="E69" i="16"/>
  <c r="F69" i="16"/>
  <c r="F70" i="16"/>
  <c r="E71" i="16"/>
  <c r="F71" i="16"/>
  <c r="F72" i="16"/>
  <c r="E73" i="16"/>
  <c r="F73" i="16"/>
  <c r="F74" i="16"/>
  <c r="E75" i="16"/>
  <c r="F75" i="16" s="1"/>
  <c r="F76" i="16"/>
  <c r="E77" i="16"/>
  <c r="F77" i="16" s="1"/>
  <c r="F78" i="16"/>
  <c r="C7" i="15"/>
</calcChain>
</file>

<file path=xl/sharedStrings.xml><?xml version="1.0" encoding="utf-8"?>
<sst xmlns="http://schemas.openxmlformats.org/spreadsheetml/2006/main" count="213" uniqueCount="94">
  <si>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</si>
  <si>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</si>
  <si>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</si>
  <si>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</si>
  <si>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</si>
  <si>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</si>
  <si>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</si>
  <si>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</si>
  <si>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</si>
  <si>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</si>
  <si>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</si>
  <si>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</si>
  <si>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</si>
  <si>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</si>
  <si>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</si>
  <si>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</si>
  <si>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</si>
  <si>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</si>
  <si>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</si>
  <si>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</si>
  <si>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</si>
  <si>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</si>
  <si>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</si>
  <si>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</si>
  <si>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</si>
  <si>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</si>
  <si>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</si>
  <si>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</si>
  <si>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</si>
  <si>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>กองช่าง</t>
  </si>
  <si>
    <t>นายผัด  นุวรรณ</t>
  </si>
  <si>
    <t xml:space="preserve"> - 4 -</t>
  </si>
  <si>
    <t>นายเบญพิชา  อุปนันท์</t>
  </si>
  <si>
    <t>นายนิราศ  สมณะ</t>
  </si>
  <si>
    <t>นายศรีบุตร  คำฝั้น</t>
  </si>
  <si>
    <t>ร้านจี.จี.ซัพพลาย</t>
  </si>
  <si>
    <t>จัดซื้อวัสดุสำนักงาน</t>
  </si>
  <si>
    <t>จ้างเหมาทำความสะอาดสำนักงาน หาดเชียงราย</t>
  </si>
  <si>
    <t>ร้านเพาเวอร์ปริ้น</t>
  </si>
  <si>
    <t>จ้างเหมาดูแลบำรุงรักษาไม้ดอกไม้ประดับและดูแลบำรุงรักษาพื้นที่บริเวณโยรอบสำนักงาน อบต.</t>
  </si>
  <si>
    <t>จ้างเหมาดูแลทำความสะอาดเก็บขยะถากถางและตัดหญ้าบริเวณหาดเชียงราย</t>
  </si>
  <si>
    <t>จ้างเหมาปฏิบัติงานธุรการ จัดทำข้อมูลตามพรบ. ควบคุมและงานที่ได้รับหมอบหมาย</t>
  </si>
  <si>
    <t>เป็นผู้เสนอราคาต่ำสุดและมีคุณสมบัติครบถ้วน</t>
  </si>
  <si>
    <t>ส่วนการศึกษา</t>
  </si>
  <si>
    <t>นางโสภา  อินยาสี</t>
  </si>
  <si>
    <t>จ้างเหมาปฏิบัติงานพัฒนาชุมชน กลุ่มอาชีพ กลุ่มสตรี</t>
  </si>
  <si>
    <t>ร้านจี.จี.ซับพลาย</t>
  </si>
  <si>
    <t>กองคลัง</t>
  </si>
  <si>
    <t>หจก.เด่นห้าปิโตรเลียม</t>
  </si>
  <si>
    <t>จ้างเหมาทำความสะอาดอาคารสำนักงานที่ทำการอบต.</t>
  </si>
  <si>
    <t>นางสาวจันทร์หมอ ปงลังกา</t>
  </si>
  <si>
    <t xml:space="preserve">จ้างเหมาดูแลบำรุงรักษา,ทรัพย์สินของทางราชการและทำความสะอาดบริเวณพื้นที่โดยรอบ สนง.อบต.
</t>
  </si>
  <si>
    <t>นายชูศักดิ์  จาอู๊ด</t>
  </si>
  <si>
    <t xml:space="preserve"> จ้างเหมาประสานงานด้านสาธารณสุขงานส่งเสริมการเกษตร งานท่องเที่ยว , ประชาสัมพันธ์</t>
  </si>
  <si>
    <t>นายวิชิระ  วรรณนิล</t>
  </si>
  <si>
    <t>นายสายแทน  อิต๊ะสม</t>
  </si>
  <si>
    <t>จ้างเหมาทำความสะอาด ศพด.</t>
  </si>
  <si>
    <t>นางทับทิมย์ กันทาเดช</t>
  </si>
  <si>
    <t>เป็นผู้เสนอราคาต่ำสุดและมีคุณสมบัติครบถ้ว</t>
  </si>
  <si>
    <t>จัดซื้อกรอบรูป ตามโครงการจัดงานวันแม่แห่งชาติ</t>
  </si>
  <si>
    <t>ส่วนกานศึกษา</t>
  </si>
  <si>
    <t>ร้าน จี.จี.ซัพลาย</t>
  </si>
  <si>
    <t>จัดซื้อวัสดุการเกษตร จำนวน 2 รายการ</t>
  </si>
  <si>
    <t>สุวรรณการค้า</t>
  </si>
  <si>
    <t>จัดซื้อวัสดุสำนักงาน จำนวน 1 รายการ เก้าอี้สำนักงาน</t>
  </si>
  <si>
    <t>จัดซื้อวัสดุสำนักงาน จำนวน 1 รายการ. เก้าอี้สำนักงาน</t>
  </si>
  <si>
    <t>จัดซื้อวัสดุสำนักงาน จำนวน 2 รายการ เก้าอี้สำนักงาน</t>
  </si>
  <si>
    <t>จัดซื้อวัสดุสำนักงาน จำนวน 3 รายการ เก้าอี้สำนักงาน + โต๊ะคอมฯ</t>
  </si>
  <si>
    <t xml:space="preserve">จัดซื้อวัสดุสำนักงาน จำนวน 4 รายการ </t>
  </si>
  <si>
    <t>จัดซื้อน้ำยาเคมีภัณฑ์พ่นหมอกควันตามโครงการป้องกันและระวังโรคติดต่อ</t>
  </si>
  <si>
    <t>เชียงรายกำจัดปลอกและแมลง</t>
  </si>
  <si>
    <t>จัดซื้อบรรจุเคมีดับเพลิง</t>
  </si>
  <si>
    <t>สมาร์ทคอมมูนิเคชั่น</t>
  </si>
  <si>
    <t>กองการศึกษา</t>
  </si>
  <si>
    <t>ร้าน จี.จี. ซัพพลาย</t>
  </si>
  <si>
    <t>จัดซื้อน้ำมันเชื้อเพลิง ประจำเดือนกันยายน 2557</t>
  </si>
  <si>
    <t>จ้างเหมาปรับแต่งภูมิทัศน์ใน สนง.อบต.</t>
  </si>
  <si>
    <t>นายเตือนจิตต์  ผามั่ง</t>
  </si>
  <si>
    <t>จ้างเหมาทำป้ายไวนิล ตามโครงการจักงานวันแม่แห่งชาติ ประจำปี 2557</t>
  </si>
  <si>
    <t>จ้างเหมาทำความสะอาดเครื่องปรับอากาศ  จำนวน 11 ตัว</t>
  </si>
  <si>
    <t>นายมงคล  บุตรศรีชา</t>
  </si>
  <si>
    <t>จ้างเหมาทำผ้าม่าน อาคารศูนย์บูรณาการข้อมูลข่าวสาร และบริการประชาชน</t>
  </si>
  <si>
    <t>นายบุญธรรม  อินทร์กุนะ</t>
  </si>
  <si>
    <t>จ้างเหมาจัดหาอาหารว่างพร้อมเครื่องดื่มมื้อเช้า จำนวน 1 มื้อ สำหรับผู้เข้าร่วมประชุมสภา</t>
  </si>
  <si>
    <t>นางโสภา อินยาสี</t>
  </si>
  <si>
    <t>จ้างเหมาซ่อมแซมไฟฟ้าสาธารณะหมู่บ้าน</t>
  </si>
  <si>
    <t>นายศราวุฒิ  ชุมภูรัตน์</t>
  </si>
  <si>
    <t>จ้างเหมาจัดทำป้ายไวนิล ประชาสัมพันธ์การสรรหาสมาชิกสถาปฏิรูปแห่งชาติ</t>
  </si>
  <si>
    <t xml:space="preserve">จ้างเหมาจัดทำป้ายไวนิล ตามโครงการฝึกอบรมการป้องกันอัคคีภัยสำหรับประชาชน </t>
  </si>
  <si>
    <t>จ้างเหมาจัดหาอาหารว่าพร้อมเครื่องดื่มมื้อเช้า  จำนวน 1 มื้อ สำหรับผู้เข้าร่วมประชุมสภา</t>
  </si>
  <si>
    <t>จ้างเหมาจัดหาอาหารมื้อกลางวันและอาหารว่างพร้อมเครื่องดื่ม ตามโครงการฝึกอบรมการป้องกันและระงับอัคคีภัยสำหรับประชาชน</t>
  </si>
  <si>
    <t>จ้างเหมาซ่อมแซมรถแทรกเตอร์</t>
  </si>
  <si>
    <t xml:space="preserve">                                       สรุปผลการดำเนินการจัดซื้อจัดจ้างในรอบเดือน  สิงหาคม  พ.ศ. 2557</t>
  </si>
  <si>
    <t>ประจำเดือน สิงหาคม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</si>
</sst>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0" fontId="4" fillId="0" borderId="4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43" fontId="4" fillId="0" borderId="3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4" fontId="4" fillId="0" borderId="3" xfId="0" applyNumberFormat="1" applyFont="1" applyFill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4" xfId="0" applyFont="1" applyBorder="1"/>
    <xf numFmtId="0" fontId="6" fillId="0" borderId="2" xfId="0" applyFont="1" applyFill="1" applyBorder="1" applyAlignment="1"/>
    <xf numFmtId="0" fontId="6" fillId="0" borderId="0" xfId="0" applyFont="1" applyBorder="1"/>
    <xf numFmtId="0" fontId="5" fillId="0" borderId="4" xfId="0" applyFont="1" applyBorder="1"/>
    <xf numFmtId="0" fontId="6" fillId="0" borderId="4" xfId="0" applyFont="1" applyBorder="1"/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6" xfId="0" applyFont="1" applyBorder="1" applyAlignment="1">
      <alignment horizontal="center"/>
    </xf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0" xfId="0" applyNumberFormat="1" applyFont="1" applyBorder="1" applyAlignment="1">
      <alignment vertical="top"/>
    </xf>
    <xf numFmtId="0" fontId="4" fillId="0" borderId="12" xfId="0" applyFont="1" applyBorder="1" applyAlignment="1">
      <alignment horizontal="center"/>
    </xf>
    <xf numFmtId="4" fontId="4" fillId="0" borderId="13" xfId="0" applyNumberFormat="1" applyFont="1" applyBorder="1" applyAlignment="1">
      <alignment wrapText="1"/>
    </xf>
    <xf numFmtId="0" fontId="4" fillId="0" borderId="14" xfId="0" applyFont="1" applyFill="1" applyBorder="1"/>
    <xf numFmtId="0" fontId="4" fillId="0" borderId="8" xfId="0" applyFont="1" applyBorder="1"/>
    <xf numFmtId="0" fontId="4" fillId="0" borderId="12" xfId="0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4" fontId="4" fillId="0" borderId="5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zoomScale="80" zoomScaleNormal="80" workbookViewId="0">
      <selection activeCell="H13" sqref="H13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114" t="s">
        <v>22</v>
      </c>
      <c r="B1" s="114"/>
      <c r="C1" s="114"/>
      <c r="D1" s="114"/>
    </row>
    <row r="2" spans="1:4" x14ac:dyDescent="0.5">
      <c r="A2" s="114" t="s">
        <v>93</v>
      </c>
      <c r="B2" s="114"/>
      <c r="C2" s="114"/>
      <c r="D2" s="114"/>
    </row>
    <row r="3" spans="1:4" x14ac:dyDescent="0.5">
      <c r="A3" s="114" t="s">
        <v>23</v>
      </c>
      <c r="B3" s="114"/>
      <c r="C3" s="114"/>
      <c r="D3" s="114"/>
    </row>
    <row r="4" spans="1:4" x14ac:dyDescent="0.5">
      <c r="A4" s="115" t="s">
        <v>14</v>
      </c>
      <c r="B4" s="116"/>
      <c r="C4" s="117"/>
      <c r="D4" s="118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119"/>
    </row>
    <row r="6" spans="1:4" x14ac:dyDescent="0.5">
      <c r="A6" s="9" t="s">
        <v>6</v>
      </c>
      <c r="B6" s="9" t="s">
        <v>6</v>
      </c>
      <c r="C6" s="9" t="s">
        <v>6</v>
      </c>
      <c r="D6" s="120"/>
    </row>
    <row r="7" spans="1:4" x14ac:dyDescent="0.5">
      <c r="A7" s="36">
        <v>381894.42</v>
      </c>
      <c r="B7" s="36">
        <v>381894.42</v>
      </c>
      <c r="C7" s="36">
        <f>A7-B7</f>
        <v>0</v>
      </c>
      <c r="D7" s="4" t="s">
        <v>19</v>
      </c>
    </row>
    <row r="8" spans="1:4" x14ac:dyDescent="0.5">
      <c r="A8" s="33"/>
      <c r="B8" s="33"/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113" t="s">
        <v>20</v>
      </c>
      <c r="B13" s="113"/>
    </row>
    <row r="14" spans="1:4" x14ac:dyDescent="0.5">
      <c r="A14" s="112" t="s">
        <v>27</v>
      </c>
      <c r="B14" s="112"/>
      <c r="C14" s="112"/>
      <c r="D14" s="112"/>
    </row>
    <row r="15" spans="1:4" x14ac:dyDescent="0.5">
      <c r="A15" s="113" t="s">
        <v>26</v>
      </c>
      <c r="B15" s="113"/>
      <c r="C15" s="113"/>
      <c r="D15" s="113"/>
    </row>
    <row r="16" spans="1:4" x14ac:dyDescent="0.5">
      <c r="A16" s="113" t="s">
        <v>25</v>
      </c>
      <c r="B16" s="113"/>
      <c r="C16" s="113"/>
      <c r="D16" s="113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93"/>
  <sheetViews>
    <sheetView topLeftCell="A76" zoomScale="95" zoomScaleNormal="95" workbookViewId="0">
      <selection activeCell="E89" sqref="E89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121" t="s">
        <v>92</v>
      </c>
      <c r="B1" s="121"/>
      <c r="C1" s="121"/>
      <c r="D1" s="121"/>
      <c r="E1" s="121"/>
      <c r="F1" s="121"/>
      <c r="G1" s="21" t="s">
        <v>10</v>
      </c>
    </row>
    <row r="2" spans="1:7" x14ac:dyDescent="0.5">
      <c r="A2" s="114" t="s">
        <v>21</v>
      </c>
      <c r="B2" s="114"/>
      <c r="C2" s="114"/>
      <c r="D2" s="114"/>
      <c r="E2" s="114"/>
      <c r="F2" s="114"/>
      <c r="G2" s="114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8" t="s">
        <v>59</v>
      </c>
      <c r="C6" s="31">
        <v>1600</v>
      </c>
      <c r="D6" s="4" t="s">
        <v>13</v>
      </c>
      <c r="E6" s="32" t="s">
        <v>61</v>
      </c>
      <c r="F6" s="8" t="str">
        <f t="shared" ref="F6:F15" si="0">E6</f>
        <v>ร้าน จี.จี.ซัพลาย</v>
      </c>
      <c r="G6" s="15" t="s">
        <v>11</v>
      </c>
    </row>
    <row r="7" spans="1:7" x14ac:dyDescent="0.5">
      <c r="A7" s="9"/>
      <c r="B7" s="43" t="s">
        <v>60</v>
      </c>
      <c r="C7" s="11"/>
      <c r="D7" s="12"/>
      <c r="E7" s="48">
        <f>SUM(C6)</f>
        <v>1600</v>
      </c>
      <c r="F7" s="14">
        <f>E7</f>
        <v>1600</v>
      </c>
      <c r="G7" s="10"/>
    </row>
    <row r="8" spans="1:7" ht="25.5" customHeight="1" x14ac:dyDescent="0.5">
      <c r="A8" s="4">
        <v>2</v>
      </c>
      <c r="B8" s="40" t="s">
        <v>62</v>
      </c>
      <c r="C8" s="31">
        <v>7560</v>
      </c>
      <c r="D8" s="4" t="s">
        <v>13</v>
      </c>
      <c r="E8" s="32" t="s">
        <v>46</v>
      </c>
      <c r="F8" s="8" t="str">
        <f>E8</f>
        <v>ร้านจี.จี.ซับพลาย</v>
      </c>
      <c r="G8" s="15" t="s">
        <v>11</v>
      </c>
    </row>
    <row r="9" spans="1:7" x14ac:dyDescent="0.5">
      <c r="A9" s="9"/>
      <c r="B9" s="41" t="s">
        <v>28</v>
      </c>
      <c r="C9" s="11"/>
      <c r="D9" s="12"/>
      <c r="E9" s="13">
        <f>C8</f>
        <v>7560</v>
      </c>
      <c r="F9" s="14">
        <f t="shared" si="0"/>
        <v>7560</v>
      </c>
      <c r="G9" s="10"/>
    </row>
    <row r="10" spans="1:7" ht="24" customHeight="1" x14ac:dyDescent="0.5">
      <c r="A10" s="6">
        <v>3</v>
      </c>
      <c r="B10" s="50" t="s">
        <v>65</v>
      </c>
      <c r="C10" s="5">
        <v>2600</v>
      </c>
      <c r="D10" s="6" t="s">
        <v>13</v>
      </c>
      <c r="E10" s="7" t="s">
        <v>63</v>
      </c>
      <c r="F10" s="8" t="str">
        <f t="shared" si="0"/>
        <v>สุวรรณการค้า</v>
      </c>
      <c r="G10" s="15" t="s">
        <v>11</v>
      </c>
    </row>
    <row r="11" spans="1:7" x14ac:dyDescent="0.5">
      <c r="A11" s="9"/>
      <c r="B11" s="41" t="s">
        <v>43</v>
      </c>
      <c r="C11" s="11"/>
      <c r="D11" s="12"/>
      <c r="E11" s="13">
        <f>C10</f>
        <v>2600</v>
      </c>
      <c r="F11" s="14">
        <f t="shared" si="0"/>
        <v>2600</v>
      </c>
      <c r="G11" s="10"/>
    </row>
    <row r="12" spans="1:7" x14ac:dyDescent="0.5">
      <c r="A12" s="4">
        <v>4</v>
      </c>
      <c r="B12" s="44" t="s">
        <v>64</v>
      </c>
      <c r="C12" s="19">
        <v>3900</v>
      </c>
      <c r="D12" s="6" t="s">
        <v>13</v>
      </c>
      <c r="E12" s="17" t="s">
        <v>63</v>
      </c>
      <c r="F12" s="8" t="str">
        <f>E12</f>
        <v>สุวรรณการค้า</v>
      </c>
      <c r="G12" s="16" t="s">
        <v>11</v>
      </c>
    </row>
    <row r="13" spans="1:7" x14ac:dyDescent="0.5">
      <c r="A13" s="9"/>
      <c r="B13" s="45" t="s">
        <v>29</v>
      </c>
      <c r="C13" s="20"/>
      <c r="D13" s="9"/>
      <c r="E13" s="13">
        <f>C12</f>
        <v>3900</v>
      </c>
      <c r="F13" s="14">
        <f>E13</f>
        <v>3900</v>
      </c>
      <c r="G13" s="10"/>
    </row>
    <row r="14" spans="1:7" x14ac:dyDescent="0.5">
      <c r="A14" s="4">
        <v>5</v>
      </c>
      <c r="B14" s="54" t="s">
        <v>66</v>
      </c>
      <c r="C14" s="19">
        <v>10400</v>
      </c>
      <c r="D14" s="6" t="s">
        <v>13</v>
      </c>
      <c r="E14" s="8" t="s">
        <v>63</v>
      </c>
      <c r="F14" s="8" t="str">
        <f t="shared" si="0"/>
        <v>สุวรรณการค้า</v>
      </c>
      <c r="G14" s="16" t="s">
        <v>11</v>
      </c>
    </row>
    <row r="15" spans="1:7" x14ac:dyDescent="0.5">
      <c r="A15" s="9"/>
      <c r="B15" s="45" t="s">
        <v>47</v>
      </c>
      <c r="C15" s="20"/>
      <c r="D15" s="9"/>
      <c r="E15" s="13">
        <f>C14</f>
        <v>10400</v>
      </c>
      <c r="F15" s="14">
        <f t="shared" si="0"/>
        <v>10400</v>
      </c>
      <c r="G15" s="10"/>
    </row>
    <row r="16" spans="1:7" ht="37.5" x14ac:dyDescent="0.5">
      <c r="A16" s="4">
        <v>6</v>
      </c>
      <c r="B16" s="109" t="s">
        <v>67</v>
      </c>
      <c r="C16" s="19">
        <v>27700</v>
      </c>
      <c r="D16" s="6" t="s">
        <v>13</v>
      </c>
      <c r="E16" s="17" t="s">
        <v>63</v>
      </c>
      <c r="F16" s="8" t="str">
        <f t="shared" ref="F16:F21" si="1">E16</f>
        <v>สุวรรณการค้า</v>
      </c>
      <c r="G16" s="16" t="s">
        <v>11</v>
      </c>
    </row>
    <row r="17" spans="1:7" x14ac:dyDescent="0.5">
      <c r="A17" s="9"/>
      <c r="B17" s="45" t="s">
        <v>28</v>
      </c>
      <c r="C17" s="20"/>
      <c r="D17" s="9"/>
      <c r="E17" s="13">
        <f>C16</f>
        <v>27700</v>
      </c>
      <c r="F17" s="14">
        <f t="shared" si="1"/>
        <v>27700</v>
      </c>
      <c r="G17" s="10"/>
    </row>
    <row r="18" spans="1:7" x14ac:dyDescent="0.5">
      <c r="A18" s="4">
        <v>7</v>
      </c>
      <c r="B18" s="42" t="s">
        <v>68</v>
      </c>
      <c r="C18" s="31">
        <v>590</v>
      </c>
      <c r="D18" s="4" t="s">
        <v>13</v>
      </c>
      <c r="E18" s="32" t="s">
        <v>35</v>
      </c>
      <c r="F18" s="8" t="str">
        <f t="shared" si="1"/>
        <v>ร้านจี.จี.ซัพพลาย</v>
      </c>
      <c r="G18" s="15" t="s">
        <v>11</v>
      </c>
    </row>
    <row r="19" spans="1:7" x14ac:dyDescent="0.5">
      <c r="A19" s="9"/>
      <c r="B19" s="43" t="s">
        <v>28</v>
      </c>
      <c r="C19" s="11"/>
      <c r="D19" s="12"/>
      <c r="E19" s="48">
        <f>SUM(C18)</f>
        <v>590</v>
      </c>
      <c r="F19" s="14">
        <f t="shared" si="1"/>
        <v>590</v>
      </c>
      <c r="G19" s="10"/>
    </row>
    <row r="20" spans="1:7" ht="37.5" x14ac:dyDescent="0.5">
      <c r="A20" s="4">
        <v>8</v>
      </c>
      <c r="B20" s="100" t="s">
        <v>69</v>
      </c>
      <c r="C20" s="31">
        <v>40250</v>
      </c>
      <c r="D20" s="4" t="s">
        <v>13</v>
      </c>
      <c r="E20" s="32" t="s">
        <v>70</v>
      </c>
      <c r="F20" s="8" t="str">
        <f t="shared" si="1"/>
        <v>เชียงรายกำจัดปลอกและแมลง</v>
      </c>
      <c r="G20" s="15" t="s">
        <v>11</v>
      </c>
    </row>
    <row r="21" spans="1:7" x14ac:dyDescent="0.5">
      <c r="A21" s="9"/>
      <c r="B21" s="43"/>
      <c r="C21" s="11"/>
      <c r="D21" s="12"/>
      <c r="E21" s="48">
        <f>SUM(C20)</f>
        <v>40250</v>
      </c>
      <c r="F21" s="14">
        <f t="shared" si="1"/>
        <v>40250</v>
      </c>
      <c r="G21" s="10"/>
    </row>
    <row r="22" spans="1:7" x14ac:dyDescent="0.5">
      <c r="A22" s="24"/>
      <c r="B22" s="55"/>
      <c r="C22" s="56"/>
      <c r="D22" s="57"/>
      <c r="E22" s="26"/>
      <c r="F22" s="27"/>
      <c r="G22" s="28"/>
    </row>
    <row r="23" spans="1:7" x14ac:dyDescent="0.5">
      <c r="A23" s="24"/>
      <c r="B23" s="55"/>
      <c r="C23" s="56"/>
      <c r="D23" s="57"/>
      <c r="E23" s="26"/>
      <c r="F23" s="27"/>
      <c r="G23" s="28"/>
    </row>
    <row r="24" spans="1:7" x14ac:dyDescent="0.5">
      <c r="A24" s="24"/>
      <c r="B24" s="47"/>
      <c r="C24" s="25"/>
      <c r="D24" s="24"/>
      <c r="E24" s="26"/>
      <c r="F24" s="27"/>
      <c r="G24" s="28"/>
    </row>
    <row r="25" spans="1:7" x14ac:dyDescent="0.5">
      <c r="A25" s="122" t="s">
        <v>12</v>
      </c>
      <c r="B25" s="122"/>
      <c r="C25" s="122"/>
      <c r="D25" s="122"/>
      <c r="E25" s="122"/>
      <c r="F25" s="122"/>
      <c r="G25" s="122"/>
    </row>
    <row r="26" spans="1:7" x14ac:dyDescent="0.5">
      <c r="A26" s="1" t="s">
        <v>0</v>
      </c>
      <c r="B26" s="1" t="s">
        <v>1</v>
      </c>
      <c r="C26" s="1" t="s">
        <v>2</v>
      </c>
      <c r="D26" s="1" t="s">
        <v>4</v>
      </c>
      <c r="E26" s="1" t="s">
        <v>5</v>
      </c>
      <c r="F26" s="1" t="s">
        <v>7</v>
      </c>
      <c r="G26" s="1" t="s">
        <v>8</v>
      </c>
    </row>
    <row r="27" spans="1:7" x14ac:dyDescent="0.5">
      <c r="A27" s="2"/>
      <c r="B27" s="2"/>
      <c r="C27" s="2" t="s">
        <v>3</v>
      </c>
      <c r="D27" s="2"/>
      <c r="E27" s="3" t="s">
        <v>6</v>
      </c>
      <c r="F27" s="3" t="s">
        <v>6</v>
      </c>
      <c r="G27" s="2" t="s">
        <v>9</v>
      </c>
    </row>
    <row r="28" spans="1:7" x14ac:dyDescent="0.5">
      <c r="A28" s="4">
        <v>9</v>
      </c>
      <c r="B28" s="42" t="s">
        <v>71</v>
      </c>
      <c r="C28" s="31">
        <v>6750</v>
      </c>
      <c r="D28" s="4" t="s">
        <v>13</v>
      </c>
      <c r="E28" s="32" t="s">
        <v>72</v>
      </c>
      <c r="F28" s="8" t="str">
        <f t="shared" ref="F28:F41" si="2">E28</f>
        <v>สมาร์ทคอมมูนิเคชั่น</v>
      </c>
      <c r="G28" s="15" t="s">
        <v>11</v>
      </c>
    </row>
    <row r="29" spans="1:7" x14ac:dyDescent="0.5">
      <c r="A29" s="9"/>
      <c r="B29" s="43"/>
      <c r="C29" s="11"/>
      <c r="D29" s="12"/>
      <c r="E29" s="48">
        <f>SUM(C28)</f>
        <v>6750</v>
      </c>
      <c r="F29" s="14">
        <f t="shared" si="2"/>
        <v>6750</v>
      </c>
      <c r="G29" s="10"/>
    </row>
    <row r="30" spans="1:7" x14ac:dyDescent="0.5">
      <c r="A30" s="6">
        <v>10</v>
      </c>
      <c r="B30" s="42" t="s">
        <v>36</v>
      </c>
      <c r="C30" s="31">
        <v>6739</v>
      </c>
      <c r="D30" s="4" t="s">
        <v>13</v>
      </c>
      <c r="E30" s="32" t="s">
        <v>74</v>
      </c>
      <c r="F30" s="8" t="str">
        <f t="shared" si="2"/>
        <v>ร้าน จี.จี. ซัพพลาย</v>
      </c>
      <c r="G30" s="15" t="s">
        <v>11</v>
      </c>
    </row>
    <row r="31" spans="1:7" x14ac:dyDescent="0.5">
      <c r="A31" s="9"/>
      <c r="B31" s="43" t="s">
        <v>73</v>
      </c>
      <c r="C31" s="11"/>
      <c r="D31" s="12"/>
      <c r="E31" s="48">
        <f>SUM(C30)</f>
        <v>6739</v>
      </c>
      <c r="F31" s="14">
        <f t="shared" si="2"/>
        <v>6739</v>
      </c>
      <c r="G31" s="10"/>
    </row>
    <row r="32" spans="1:7" x14ac:dyDescent="0.5">
      <c r="A32" s="6">
        <v>11</v>
      </c>
      <c r="B32" s="50" t="s">
        <v>75</v>
      </c>
      <c r="C32" s="5">
        <v>15976.42</v>
      </c>
      <c r="D32" s="51" t="s">
        <v>13</v>
      </c>
      <c r="E32" s="26" t="s">
        <v>48</v>
      </c>
      <c r="F32" s="15" t="str">
        <f>E32</f>
        <v>หจก.เด่นห้าปิโตรเลียม</v>
      </c>
      <c r="G32" s="52" t="s">
        <v>11</v>
      </c>
    </row>
    <row r="33" spans="1:7" x14ac:dyDescent="0.5">
      <c r="A33" s="9"/>
      <c r="B33" s="43" t="s">
        <v>28</v>
      </c>
      <c r="C33" s="11"/>
      <c r="D33" s="12"/>
      <c r="E33" s="37">
        <f>SUM(C32)</f>
        <v>15976.42</v>
      </c>
      <c r="F33" s="14">
        <f>SUM(C32)</f>
        <v>15976.42</v>
      </c>
      <c r="G33" s="10"/>
    </row>
    <row r="34" spans="1:7" ht="25.5" customHeight="1" x14ac:dyDescent="0.5">
      <c r="A34" s="65">
        <v>12</v>
      </c>
      <c r="B34" s="64" t="s">
        <v>76</v>
      </c>
      <c r="C34" s="66">
        <v>93000</v>
      </c>
      <c r="D34" s="67" t="s">
        <v>13</v>
      </c>
      <c r="E34" s="68" t="s">
        <v>77</v>
      </c>
      <c r="F34" s="69" t="str">
        <f t="shared" si="2"/>
        <v>นายเตือนจิตต์  ผามั่ง</v>
      </c>
      <c r="G34" s="70" t="s">
        <v>11</v>
      </c>
    </row>
    <row r="35" spans="1:7" x14ac:dyDescent="0.5">
      <c r="A35" s="9"/>
      <c r="B35" s="43" t="s">
        <v>29</v>
      </c>
      <c r="C35" s="11"/>
      <c r="D35" s="12"/>
      <c r="E35" s="48">
        <f>SUM(C34)</f>
        <v>93000</v>
      </c>
      <c r="F35" s="14">
        <f t="shared" si="2"/>
        <v>93000</v>
      </c>
      <c r="G35" s="10"/>
    </row>
    <row r="36" spans="1:7" ht="37.5" x14ac:dyDescent="0.5">
      <c r="A36" s="38">
        <v>13</v>
      </c>
      <c r="B36" s="59" t="s">
        <v>78</v>
      </c>
      <c r="C36" s="31">
        <v>3384</v>
      </c>
      <c r="D36" s="4" t="s">
        <v>13</v>
      </c>
      <c r="E36" s="32" t="s">
        <v>38</v>
      </c>
      <c r="F36" s="8" t="str">
        <f t="shared" si="2"/>
        <v>ร้านเพาเวอร์ปริ้น</v>
      </c>
      <c r="G36" s="15" t="s">
        <v>11</v>
      </c>
    </row>
    <row r="37" spans="1:7" x14ac:dyDescent="0.5">
      <c r="A37" s="9"/>
      <c r="B37" s="43" t="s">
        <v>73</v>
      </c>
      <c r="C37" s="11"/>
      <c r="D37" s="12"/>
      <c r="E37" s="48">
        <f>SUM(C36)</f>
        <v>3384</v>
      </c>
      <c r="F37" s="14">
        <f t="shared" si="2"/>
        <v>3384</v>
      </c>
      <c r="G37" s="10"/>
    </row>
    <row r="38" spans="1:7" ht="26.25" customHeight="1" x14ac:dyDescent="0.5">
      <c r="A38" s="38">
        <v>14</v>
      </c>
      <c r="B38" s="59" t="s">
        <v>79</v>
      </c>
      <c r="C38" s="31">
        <v>4400</v>
      </c>
      <c r="D38" s="4" t="s">
        <v>13</v>
      </c>
      <c r="E38" s="32" t="s">
        <v>80</v>
      </c>
      <c r="F38" s="8" t="str">
        <f t="shared" si="2"/>
        <v>นายมงคล  บุตรศรีชา</v>
      </c>
      <c r="G38" s="15" t="s">
        <v>11</v>
      </c>
    </row>
    <row r="39" spans="1:7" x14ac:dyDescent="0.5">
      <c r="A39" s="9"/>
      <c r="B39" s="43" t="s">
        <v>28</v>
      </c>
      <c r="C39" s="11"/>
      <c r="D39" s="12"/>
      <c r="E39" s="48">
        <f>SUM(C38)</f>
        <v>4400</v>
      </c>
      <c r="F39" s="14">
        <f t="shared" si="2"/>
        <v>4400</v>
      </c>
      <c r="G39" s="10"/>
    </row>
    <row r="40" spans="1:7" ht="36" x14ac:dyDescent="0.5">
      <c r="A40" s="71">
        <v>15</v>
      </c>
      <c r="B40" s="64" t="s">
        <v>81</v>
      </c>
      <c r="C40" s="66">
        <v>92000</v>
      </c>
      <c r="D40" s="67" t="s">
        <v>13</v>
      </c>
      <c r="E40" s="68" t="s">
        <v>82</v>
      </c>
      <c r="F40" s="69" t="str">
        <f t="shared" si="2"/>
        <v>นายบุญธรรม  อินทร์กุนะ</v>
      </c>
      <c r="G40" s="70" t="s">
        <v>11</v>
      </c>
    </row>
    <row r="41" spans="1:7" x14ac:dyDescent="0.5">
      <c r="A41" s="39"/>
      <c r="B41" s="43"/>
      <c r="C41" s="11"/>
      <c r="D41" s="12"/>
      <c r="E41" s="48">
        <f>SUM(C40)</f>
        <v>92000</v>
      </c>
      <c r="F41" s="14">
        <f t="shared" si="2"/>
        <v>92000</v>
      </c>
      <c r="G41" s="10"/>
    </row>
    <row r="42" spans="1:7" x14ac:dyDescent="0.5">
      <c r="A42" s="24"/>
      <c r="B42" s="55"/>
      <c r="C42" s="56"/>
      <c r="D42" s="57"/>
      <c r="E42" s="26"/>
      <c r="F42" s="27"/>
      <c r="G42" s="28"/>
    </row>
    <row r="43" spans="1:7" x14ac:dyDescent="0.5">
      <c r="A43" s="24"/>
      <c r="B43" s="55"/>
      <c r="C43" s="56"/>
      <c r="D43" s="57"/>
      <c r="E43" s="26"/>
      <c r="F43" s="27"/>
      <c r="G43" s="28"/>
    </row>
    <row r="44" spans="1:7" x14ac:dyDescent="0.5">
      <c r="A44" s="24"/>
      <c r="B44" s="47"/>
      <c r="C44" s="25"/>
      <c r="D44" s="24"/>
      <c r="E44" s="49"/>
      <c r="F44" s="27"/>
      <c r="G44" s="28"/>
    </row>
    <row r="45" spans="1:7" x14ac:dyDescent="0.5">
      <c r="A45" s="122" t="s">
        <v>24</v>
      </c>
      <c r="B45" s="122"/>
      <c r="C45" s="122"/>
      <c r="D45" s="122"/>
      <c r="E45" s="122"/>
      <c r="F45" s="122"/>
      <c r="G45" s="122"/>
    </row>
    <row r="46" spans="1:7" x14ac:dyDescent="0.5">
      <c r="A46" s="1" t="s">
        <v>0</v>
      </c>
      <c r="B46" s="1" t="s">
        <v>1</v>
      </c>
      <c r="C46" s="1" t="s">
        <v>2</v>
      </c>
      <c r="D46" s="1" t="s">
        <v>4</v>
      </c>
      <c r="E46" s="1" t="s">
        <v>5</v>
      </c>
      <c r="F46" s="1" t="s">
        <v>7</v>
      </c>
      <c r="G46" s="1" t="s">
        <v>8</v>
      </c>
    </row>
    <row r="47" spans="1:7" x14ac:dyDescent="0.5">
      <c r="A47" s="2"/>
      <c r="B47" s="2"/>
      <c r="C47" s="2" t="s">
        <v>3</v>
      </c>
      <c r="D47" s="2"/>
      <c r="E47" s="3" t="s">
        <v>6</v>
      </c>
      <c r="F47" s="3" t="s">
        <v>6</v>
      </c>
      <c r="G47" s="2" t="s">
        <v>9</v>
      </c>
    </row>
    <row r="48" spans="1:7" ht="37.5" x14ac:dyDescent="0.5">
      <c r="A48" s="6">
        <v>16</v>
      </c>
      <c r="B48" s="60" t="s">
        <v>83</v>
      </c>
      <c r="C48" s="34">
        <v>550</v>
      </c>
      <c r="D48" s="6" t="s">
        <v>13</v>
      </c>
      <c r="E48" s="33" t="s">
        <v>84</v>
      </c>
      <c r="F48" s="7" t="str">
        <f>E48</f>
        <v>นางโสภา อินยาสี</v>
      </c>
      <c r="G48" s="16" t="s">
        <v>11</v>
      </c>
    </row>
    <row r="49" spans="1:7" x14ac:dyDescent="0.5">
      <c r="A49" s="9"/>
      <c r="B49" s="45"/>
      <c r="C49" s="30"/>
      <c r="D49" s="9"/>
      <c r="E49" s="13">
        <f>SUM(C48)</f>
        <v>550</v>
      </c>
      <c r="F49" s="14">
        <f>SUM(C48)</f>
        <v>550</v>
      </c>
      <c r="G49" s="10"/>
    </row>
    <row r="50" spans="1:7" x14ac:dyDescent="0.5">
      <c r="A50" s="6">
        <v>17</v>
      </c>
      <c r="B50" s="60" t="s">
        <v>85</v>
      </c>
      <c r="C50" s="34">
        <v>7950</v>
      </c>
      <c r="D50" s="6" t="s">
        <v>13</v>
      </c>
      <c r="E50" s="33" t="s">
        <v>86</v>
      </c>
      <c r="F50" s="7" t="str">
        <f>E50</f>
        <v>นายศราวุฒิ  ชุมภูรัตน์</v>
      </c>
      <c r="G50" s="16" t="s">
        <v>11</v>
      </c>
    </row>
    <row r="51" spans="1:7" x14ac:dyDescent="0.5">
      <c r="A51" s="9"/>
      <c r="B51" s="45" t="s">
        <v>29</v>
      </c>
      <c r="C51" s="30"/>
      <c r="D51" s="9"/>
      <c r="E51" s="13">
        <f>SUM(C50)</f>
        <v>7950</v>
      </c>
      <c r="F51" s="14">
        <f>SUM(C50)</f>
        <v>7950</v>
      </c>
      <c r="G51" s="10"/>
    </row>
    <row r="52" spans="1:7" ht="36" x14ac:dyDescent="0.5">
      <c r="A52" s="72">
        <v>18</v>
      </c>
      <c r="B52" s="73" t="s">
        <v>87</v>
      </c>
      <c r="C52" s="74">
        <v>450</v>
      </c>
      <c r="D52" s="67" t="s">
        <v>13</v>
      </c>
      <c r="E52" s="75" t="s">
        <v>38</v>
      </c>
      <c r="F52" s="69" t="str">
        <f>E52</f>
        <v>ร้านเพาเวอร์ปริ้น</v>
      </c>
      <c r="G52" s="70" t="s">
        <v>11</v>
      </c>
    </row>
    <row r="53" spans="1:7" x14ac:dyDescent="0.5">
      <c r="A53" s="9"/>
      <c r="B53" s="45" t="s">
        <v>28</v>
      </c>
      <c r="C53" s="30"/>
      <c r="D53" s="9"/>
      <c r="E53" s="13">
        <f>C52</f>
        <v>450</v>
      </c>
      <c r="F53" s="14">
        <f>E53</f>
        <v>450</v>
      </c>
      <c r="G53" s="10"/>
    </row>
    <row r="54" spans="1:7" ht="37.5" x14ac:dyDescent="0.5">
      <c r="A54" s="6">
        <v>19</v>
      </c>
      <c r="B54" s="60" t="s">
        <v>88</v>
      </c>
      <c r="C54" s="34">
        <v>450</v>
      </c>
      <c r="D54" s="6" t="s">
        <v>13</v>
      </c>
      <c r="E54" s="17" t="s">
        <v>38</v>
      </c>
      <c r="F54" s="7" t="str">
        <f>E54</f>
        <v>ร้านเพาเวอร์ปริ้น</v>
      </c>
      <c r="G54" s="16" t="s">
        <v>11</v>
      </c>
    </row>
    <row r="55" spans="1:7" x14ac:dyDescent="0.5">
      <c r="A55" s="9"/>
      <c r="B55" s="45" t="s">
        <v>28</v>
      </c>
      <c r="C55" s="30"/>
      <c r="D55" s="9"/>
      <c r="E55" s="13">
        <f>C54</f>
        <v>450</v>
      </c>
      <c r="F55" s="14">
        <f>E55</f>
        <v>450</v>
      </c>
      <c r="G55" s="10"/>
    </row>
    <row r="56" spans="1:7" ht="37.5" x14ac:dyDescent="0.5">
      <c r="A56" s="4">
        <v>22</v>
      </c>
      <c r="B56" s="61" t="s">
        <v>89</v>
      </c>
      <c r="C56" s="29">
        <v>550</v>
      </c>
      <c r="D56" s="6" t="s">
        <v>13</v>
      </c>
      <c r="E56" s="35" t="s">
        <v>44</v>
      </c>
      <c r="F56" s="8" t="str">
        <f>E56</f>
        <v>นางโสภา  อินยาสี</v>
      </c>
      <c r="G56" s="15" t="s">
        <v>11</v>
      </c>
    </row>
    <row r="57" spans="1:7" x14ac:dyDescent="0.5">
      <c r="A57" s="9"/>
      <c r="B57" s="46" t="s">
        <v>28</v>
      </c>
      <c r="C57" s="30"/>
      <c r="D57" s="9"/>
      <c r="E57" s="37">
        <f>SUM(C56)</f>
        <v>550</v>
      </c>
      <c r="F57" s="14">
        <f>SUM(C56)</f>
        <v>550</v>
      </c>
      <c r="G57" s="10"/>
    </row>
    <row r="58" spans="1:7" ht="55.5" x14ac:dyDescent="0.5">
      <c r="A58" s="4">
        <v>23</v>
      </c>
      <c r="B58" s="61" t="s">
        <v>90</v>
      </c>
      <c r="C58" s="74">
        <v>5700</v>
      </c>
      <c r="D58" s="65" t="s">
        <v>13</v>
      </c>
      <c r="E58" s="111" t="s">
        <v>44</v>
      </c>
      <c r="F58" s="69" t="str">
        <f>E58</f>
        <v>นางโสภา  อินยาสี</v>
      </c>
      <c r="G58" s="70" t="s">
        <v>11</v>
      </c>
    </row>
    <row r="59" spans="1:7" x14ac:dyDescent="0.5">
      <c r="A59" s="9"/>
      <c r="B59" s="110" t="s">
        <v>28</v>
      </c>
      <c r="C59" s="30"/>
      <c r="D59" s="9"/>
      <c r="E59" s="37">
        <f>SUM(C58)</f>
        <v>5700</v>
      </c>
      <c r="F59" s="14">
        <f>SUM(C58)</f>
        <v>5700</v>
      </c>
      <c r="G59" s="10"/>
    </row>
    <row r="60" spans="1:7" x14ac:dyDescent="0.5">
      <c r="A60" s="6">
        <v>24</v>
      </c>
      <c r="B60" s="62" t="s">
        <v>91</v>
      </c>
      <c r="C60" s="34">
        <v>1195</v>
      </c>
      <c r="D60" s="6" t="s">
        <v>13</v>
      </c>
      <c r="E60" s="15"/>
      <c r="F60" s="26"/>
      <c r="G60" s="52" t="s">
        <v>11</v>
      </c>
    </row>
    <row r="61" spans="1:7" x14ac:dyDescent="0.5">
      <c r="A61" s="9"/>
      <c r="B61" s="46"/>
      <c r="C61" s="30"/>
      <c r="D61" s="9"/>
      <c r="E61" s="13">
        <f>SUM(C60)</f>
        <v>1195</v>
      </c>
      <c r="F61" s="53">
        <f>SUM(C60)</f>
        <v>1195</v>
      </c>
      <c r="G61" s="10"/>
    </row>
    <row r="62" spans="1:7" x14ac:dyDescent="0.5">
      <c r="A62" s="6">
        <v>25</v>
      </c>
      <c r="B62" s="62" t="s">
        <v>49</v>
      </c>
      <c r="C62" s="34">
        <v>5200</v>
      </c>
      <c r="D62" s="6" t="s">
        <v>13</v>
      </c>
      <c r="E62" s="15" t="s">
        <v>50</v>
      </c>
      <c r="F62" s="26" t="str">
        <f>E62</f>
        <v>นางสาวจันทร์หมอ ปงลังกา</v>
      </c>
      <c r="G62" s="52" t="s">
        <v>11</v>
      </c>
    </row>
    <row r="63" spans="1:7" x14ac:dyDescent="0.5">
      <c r="A63" s="9"/>
      <c r="B63" s="46" t="s">
        <v>28</v>
      </c>
      <c r="C63" s="30"/>
      <c r="D63" s="9"/>
      <c r="E63" s="13">
        <f>SUM(C62)</f>
        <v>5200</v>
      </c>
      <c r="F63" s="53">
        <f>SUM(C62)</f>
        <v>5200</v>
      </c>
      <c r="G63" s="10"/>
    </row>
    <row r="64" spans="1:7" x14ac:dyDescent="0.5">
      <c r="A64" s="24"/>
      <c r="B64" s="47"/>
      <c r="C64" s="63"/>
      <c r="D64" s="24"/>
      <c r="E64" s="26"/>
      <c r="F64" s="27"/>
      <c r="G64" s="28"/>
    </row>
    <row r="65" spans="1:7" x14ac:dyDescent="0.5">
      <c r="A65" s="122" t="s">
        <v>31</v>
      </c>
      <c r="B65" s="122"/>
      <c r="C65" s="122"/>
      <c r="D65" s="122"/>
      <c r="E65" s="122"/>
      <c r="F65" s="122"/>
      <c r="G65" s="122"/>
    </row>
    <row r="66" spans="1:7" x14ac:dyDescent="0.5">
      <c r="A66" s="1" t="s">
        <v>0</v>
      </c>
      <c r="B66" s="1" t="s">
        <v>1</v>
      </c>
      <c r="C66" s="1" t="s">
        <v>2</v>
      </c>
      <c r="D66" s="1" t="s">
        <v>4</v>
      </c>
      <c r="E66" s="1" t="s">
        <v>5</v>
      </c>
      <c r="F66" s="1" t="s">
        <v>7</v>
      </c>
      <c r="G66" s="1" t="s">
        <v>8</v>
      </c>
    </row>
    <row r="67" spans="1:7" x14ac:dyDescent="0.5">
      <c r="A67" s="2"/>
      <c r="B67" s="2"/>
      <c r="C67" s="2" t="s">
        <v>3</v>
      </c>
      <c r="D67" s="2"/>
      <c r="E67" s="3" t="s">
        <v>6</v>
      </c>
      <c r="F67" s="3" t="s">
        <v>6</v>
      </c>
      <c r="G67" s="2" t="s">
        <v>9</v>
      </c>
    </row>
    <row r="68" spans="1:7" ht="39" customHeight="1" x14ac:dyDescent="0.5">
      <c r="A68" s="65">
        <v>26</v>
      </c>
      <c r="B68" s="76" t="s">
        <v>51</v>
      </c>
      <c r="C68" s="77">
        <v>6000</v>
      </c>
      <c r="D68" s="65" t="s">
        <v>13</v>
      </c>
      <c r="E68" s="78" t="s">
        <v>52</v>
      </c>
      <c r="F68" s="79" t="str">
        <f>E68</f>
        <v>นายชูศักดิ์  จาอู๊ด</v>
      </c>
      <c r="G68" s="80" t="s">
        <v>11</v>
      </c>
    </row>
    <row r="69" spans="1:7" x14ac:dyDescent="0.5">
      <c r="A69" s="9"/>
      <c r="B69" s="46" t="s">
        <v>28</v>
      </c>
      <c r="C69" s="30"/>
      <c r="D69" s="9"/>
      <c r="E69" s="37">
        <f>SUM(C68)</f>
        <v>6000</v>
      </c>
      <c r="F69" s="14">
        <f>SUM(C68)</f>
        <v>6000</v>
      </c>
      <c r="G69" s="10"/>
    </row>
    <row r="70" spans="1:7" ht="37.5" x14ac:dyDescent="0.5">
      <c r="A70" s="4">
        <v>27</v>
      </c>
      <c r="B70" s="83" t="s">
        <v>53</v>
      </c>
      <c r="C70" s="29">
        <v>6000</v>
      </c>
      <c r="D70" s="6" t="s">
        <v>13</v>
      </c>
      <c r="E70" s="82" t="s">
        <v>32</v>
      </c>
      <c r="F70" s="8" t="str">
        <f>E70</f>
        <v>นายเบญพิชา  อุปนันท์</v>
      </c>
      <c r="G70" s="15" t="s">
        <v>11</v>
      </c>
    </row>
    <row r="71" spans="1:7" x14ac:dyDescent="0.5">
      <c r="A71" s="9"/>
      <c r="B71" s="46" t="s">
        <v>28</v>
      </c>
      <c r="C71" s="30"/>
      <c r="D71" s="9"/>
      <c r="E71" s="37">
        <f>SUM(C70)</f>
        <v>6000</v>
      </c>
      <c r="F71" s="14">
        <f>SUM(C70)</f>
        <v>6000</v>
      </c>
      <c r="G71" s="10"/>
    </row>
    <row r="72" spans="1:7" ht="35.25" customHeight="1" x14ac:dyDescent="0.5">
      <c r="A72" s="4">
        <v>28</v>
      </c>
      <c r="B72" s="84" t="s">
        <v>39</v>
      </c>
      <c r="C72" s="29">
        <v>5400</v>
      </c>
      <c r="D72" s="6" t="s">
        <v>13</v>
      </c>
      <c r="E72" s="82" t="s">
        <v>30</v>
      </c>
      <c r="F72" s="8" t="str">
        <f>E72</f>
        <v>นายผัด  นุวรรณ</v>
      </c>
      <c r="G72" s="15" t="s">
        <v>11</v>
      </c>
    </row>
    <row r="73" spans="1:7" x14ac:dyDescent="0.5">
      <c r="A73" s="9"/>
      <c r="B73" s="46"/>
      <c r="C73" s="30"/>
      <c r="D73" s="9"/>
      <c r="E73" s="37">
        <f>SUM(C72)</f>
        <v>5400</v>
      </c>
      <c r="F73" s="14">
        <f>SUM(C72)</f>
        <v>5400</v>
      </c>
      <c r="G73" s="10"/>
    </row>
    <row r="74" spans="1:7" x14ac:dyDescent="0.5">
      <c r="A74" s="6">
        <v>30</v>
      </c>
      <c r="B74" s="87" t="s">
        <v>45</v>
      </c>
      <c r="C74" s="31">
        <v>6000</v>
      </c>
      <c r="D74" s="4" t="s">
        <v>13</v>
      </c>
      <c r="E74" s="85" t="s">
        <v>54</v>
      </c>
      <c r="F74" s="8" t="str">
        <f t="shared" ref="F74:F77" si="3">E74</f>
        <v>นายวิชิระ  วรรณนิล</v>
      </c>
      <c r="G74" s="15" t="s">
        <v>11</v>
      </c>
    </row>
    <row r="75" spans="1:7" x14ac:dyDescent="0.5">
      <c r="A75" s="9"/>
      <c r="B75" s="86" t="s">
        <v>28</v>
      </c>
      <c r="C75" s="11"/>
      <c r="D75" s="12"/>
      <c r="E75" s="48">
        <f>SUM(C74)</f>
        <v>6000</v>
      </c>
      <c r="F75" s="14">
        <f t="shared" si="3"/>
        <v>6000</v>
      </c>
      <c r="G75" s="10"/>
    </row>
    <row r="76" spans="1:7" ht="38.25" customHeight="1" x14ac:dyDescent="0.5">
      <c r="A76" s="65">
        <v>31</v>
      </c>
      <c r="B76" s="81" t="s">
        <v>40</v>
      </c>
      <c r="C76" s="66">
        <v>2500</v>
      </c>
      <c r="D76" s="67" t="s">
        <v>13</v>
      </c>
      <c r="E76" s="68" t="s">
        <v>34</v>
      </c>
      <c r="F76" s="69" t="str">
        <f>E76</f>
        <v>นายศรีบุตร  คำฝั้น</v>
      </c>
      <c r="G76" s="70" t="s">
        <v>11</v>
      </c>
    </row>
    <row r="77" spans="1:7" x14ac:dyDescent="0.5">
      <c r="A77" s="9"/>
      <c r="B77" s="43"/>
      <c r="C77" s="11"/>
      <c r="D77" s="12"/>
      <c r="E77" s="48">
        <f>SUM(C76)</f>
        <v>2500</v>
      </c>
      <c r="F77" s="14">
        <f t="shared" si="3"/>
        <v>2500</v>
      </c>
      <c r="G77" s="10"/>
    </row>
    <row r="78" spans="1:7" x14ac:dyDescent="0.5">
      <c r="A78" s="4">
        <v>32</v>
      </c>
      <c r="B78" s="89" t="s">
        <v>37</v>
      </c>
      <c r="C78" s="31">
        <v>5700</v>
      </c>
      <c r="D78" s="4" t="s">
        <v>13</v>
      </c>
      <c r="E78" s="88" t="s">
        <v>55</v>
      </c>
      <c r="F78" s="8" t="str">
        <f>E78</f>
        <v>นายสายแทน  อิต๊ะสม</v>
      </c>
      <c r="G78" s="15" t="s">
        <v>11</v>
      </c>
    </row>
    <row r="79" spans="1:7" ht="25.5" customHeight="1" x14ac:dyDescent="0.5">
      <c r="A79" s="103">
        <v>34</v>
      </c>
      <c r="B79" s="100" t="s">
        <v>56</v>
      </c>
      <c r="C79" s="95">
        <v>5000</v>
      </c>
      <c r="D79" s="90" t="s">
        <v>13</v>
      </c>
      <c r="E79" s="96" t="s">
        <v>57</v>
      </c>
      <c r="F79" s="93" t="str">
        <f>E79</f>
        <v>นางทับทิมย์ กันทาเดช</v>
      </c>
      <c r="G79" s="104" t="s">
        <v>42</v>
      </c>
    </row>
    <row r="80" spans="1:7" x14ac:dyDescent="0.5">
      <c r="A80" s="97"/>
      <c r="B80" s="98" t="s">
        <v>43</v>
      </c>
      <c r="C80" s="91"/>
      <c r="D80" s="99"/>
      <c r="E80" s="94">
        <f>SUM(C79)</f>
        <v>5000</v>
      </c>
      <c r="F80" s="92">
        <f>E80</f>
        <v>5000</v>
      </c>
      <c r="G80" s="105"/>
    </row>
    <row r="81" spans="1:12" ht="45" customHeight="1" x14ac:dyDescent="0.5">
      <c r="A81" s="107">
        <v>35</v>
      </c>
      <c r="B81" s="73" t="s">
        <v>41</v>
      </c>
      <c r="C81" s="108">
        <v>6400</v>
      </c>
      <c r="D81" s="70" t="s">
        <v>13</v>
      </c>
      <c r="E81" s="108" t="s">
        <v>33</v>
      </c>
      <c r="F81" s="70" t="s">
        <v>33</v>
      </c>
      <c r="G81" s="101" t="s">
        <v>58</v>
      </c>
    </row>
    <row r="82" spans="1:12" x14ac:dyDescent="0.5">
      <c r="A82" s="123"/>
      <c r="B82" s="124" t="s">
        <v>29</v>
      </c>
      <c r="C82" s="125"/>
      <c r="D82" s="126"/>
      <c r="E82" s="125">
        <v>6400</v>
      </c>
      <c r="F82" s="126">
        <v>6400</v>
      </c>
      <c r="G82" s="106"/>
    </row>
    <row r="83" spans="1:12" x14ac:dyDescent="0.5">
      <c r="A83" s="78"/>
      <c r="B83" s="127"/>
      <c r="C83" s="102"/>
      <c r="D83" s="102"/>
      <c r="E83" s="102"/>
      <c r="F83" s="102"/>
      <c r="G83" s="128"/>
    </row>
    <row r="84" spans="1:12" x14ac:dyDescent="0.5">
      <c r="A84" s="22"/>
      <c r="C84" s="22"/>
      <c r="D84" s="22"/>
    </row>
    <row r="85" spans="1:12" x14ac:dyDescent="0.5">
      <c r="A85" s="22"/>
      <c r="C85" s="22"/>
      <c r="D85" s="22"/>
    </row>
    <row r="86" spans="1:12" x14ac:dyDescent="0.5">
      <c r="A86" s="22"/>
      <c r="C86" s="22"/>
      <c r="D86" s="22"/>
    </row>
    <row r="87" spans="1:12" x14ac:dyDescent="0.5">
      <c r="A87" s="22"/>
      <c r="C87" s="22"/>
      <c r="D87" s="22"/>
      <c r="L87" s="22">
        <v>90</v>
      </c>
    </row>
    <row r="88" spans="1:12" x14ac:dyDescent="0.5">
      <c r="A88" s="22"/>
      <c r="C88" s="22"/>
      <c r="D88" s="22"/>
    </row>
    <row r="89" spans="1:12" x14ac:dyDescent="0.5">
      <c r="A89" s="22"/>
      <c r="C89" s="22"/>
      <c r="D89" s="22"/>
    </row>
    <row r="90" spans="1:12" x14ac:dyDescent="0.5">
      <c r="A90" s="22"/>
      <c r="C90" s="22"/>
      <c r="D90" s="22"/>
    </row>
    <row r="91" spans="1:12" x14ac:dyDescent="0.5">
      <c r="A91" s="22"/>
      <c r="C91" s="22"/>
      <c r="D91" s="22"/>
    </row>
    <row r="92" spans="1:12" x14ac:dyDescent="0.5">
      <c r="A92" s="22"/>
      <c r="C92" s="22"/>
      <c r="D92" s="22"/>
    </row>
    <row r="93" spans="1:12" x14ac:dyDescent="0.5">
      <c r="A93" s="22"/>
      <c r="C93" s="22"/>
      <c r="D93" s="22"/>
    </row>
  </sheetData>
  <mergeCells count="5">
    <mergeCell ref="A1:F1"/>
    <mergeCell ref="A2:G2"/>
    <mergeCell ref="A25:G25"/>
    <mergeCell ref="A45:G45"/>
    <mergeCell ref="A65:G65"/>
  </mergeCells>
  <phoneticPr fontId="2" type="noConversion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2014-09-11T08:41:18Z</cp:lastPrinted>
  <dcterms:created xsi:type="dcterms:W3CDTF">2006-08-09T04:24:13Z</dcterms:created>
  <dcterms:modified xsi:type="dcterms:W3CDTF">2014-09-11T08:56:53Z</dcterms:modified>
</cp:coreProperties>
</file>