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10" windowWidth="12120" windowHeight="8325" tabRatio="195"/>
  </bookViews>
  <sheets>
    <sheet name="สรุป" sheetId="15" r:id="rId1"/>
    <sheet name="รายละเอียด" sheetId="16" r:id="rId2"/>
    <sheet name="Sheet3" sheetId="18" r:id="rId3"/>
  </sheets>
  <calcPr calcId="144525"/>
</workbook>
</file>

<file path=xl/calcChain.xml><?xml version="1.0" encoding="utf-8"?>
<calcChain xmlns="http://schemas.openxmlformats.org/spreadsheetml/2006/main">
  <c r="F64" i="16" l="1"/>
  <c r="E64" i="16"/>
  <c r="F63" i="16"/>
  <c r="E56" i="16"/>
  <c r="F56" i="16" s="1"/>
  <c r="E19" i="16" l="1"/>
  <c r="E60" i="16" l="1"/>
  <c r="F60" i="16" s="1"/>
  <c r="F59" i="16"/>
  <c r="F49" i="16" l="1"/>
  <c r="F41" i="16"/>
  <c r="F16" i="16"/>
  <c r="F6" i="16"/>
  <c r="E7" i="16"/>
  <c r="F7" i="16" s="1"/>
  <c r="F8" i="16"/>
  <c r="E9" i="16"/>
  <c r="F9" i="16" s="1"/>
  <c r="F10" i="16"/>
  <c r="E11" i="16"/>
  <c r="F11" i="16" s="1"/>
  <c r="F12" i="16"/>
  <c r="E13" i="16"/>
  <c r="F13" i="16" s="1"/>
  <c r="F14" i="16"/>
  <c r="E15" i="16"/>
  <c r="F15" i="16" s="1"/>
  <c r="E17" i="16"/>
  <c r="F17" i="16" s="1"/>
  <c r="F18" i="16"/>
  <c r="F19" i="16"/>
  <c r="F20" i="16"/>
  <c r="E21" i="16"/>
  <c r="F21" i="16" s="1"/>
  <c r="F27" i="16"/>
  <c r="E28" i="16"/>
  <c r="F28" i="16" s="1"/>
  <c r="F29" i="16"/>
  <c r="E30" i="16"/>
  <c r="F30" i="16" s="1"/>
  <c r="F31" i="16"/>
  <c r="E32" i="16"/>
  <c r="F32" i="16"/>
  <c r="F33" i="16"/>
  <c r="E34" i="16"/>
  <c r="F34" i="16" s="1"/>
  <c r="F35" i="16"/>
  <c r="E36" i="16"/>
  <c r="F36" i="16" s="1"/>
  <c r="F37" i="16"/>
  <c r="E38" i="16"/>
  <c r="F38" i="16" s="1"/>
  <c r="F39" i="16"/>
  <c r="E40" i="16"/>
  <c r="F40" i="16" s="1"/>
  <c r="E42" i="16"/>
  <c r="F42" i="16"/>
  <c r="E50" i="16"/>
  <c r="F50" i="16"/>
  <c r="F51" i="16"/>
  <c r="E52" i="16"/>
  <c r="F52" i="16" s="1"/>
  <c r="F53" i="16"/>
  <c r="E54" i="16"/>
  <c r="F54" i="16" s="1"/>
  <c r="F55" i="16"/>
  <c r="F57" i="16"/>
  <c r="E58" i="16"/>
  <c r="F58" i="16"/>
  <c r="F61" i="16"/>
  <c r="E62" i="16"/>
  <c r="F62" i="16"/>
  <c r="C7" i="15" l="1"/>
</calcChain>
</file>

<file path=xl/sharedStrings.xml><?xml version="1.0" encoding="utf-8"?>
<sst xmlns="http://schemas.openxmlformats.org/spreadsheetml/2006/main" count="174" uniqueCount="87">
  <si>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</si>
  <si>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</si>
  <si>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</si>
  <si>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</si>
  <si>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</si>
  <si>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</si>
  <si>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</si>
  <si>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</si>
  <si>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</si>
  <si>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</si>
  <si>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</si>
  <si>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</si>
  <si>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</si>
  <si>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</si>
  <si>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</si>
  <si>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</si>
  <si>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</si>
  <si>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</si>
  <si>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</si>
  <si>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</si>
  <si>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</si>
  <si>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</si>
  <si>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</si>
  <si>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</si>
  <si>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</si>
  <si>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</si>
  <si>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>(นางนิ่มนวล  ปัญโญนันท์)</t>
  </si>
  <si>
    <t xml:space="preserve">                                                     ผู้รายงาน</t>
  </si>
  <si>
    <t>สำนักงานปลัด</t>
  </si>
  <si>
    <t>นายศรีบุตร  คำฝั้น</t>
  </si>
  <si>
    <t>นายสายแทน  อินต๊ะสม</t>
  </si>
  <si>
    <t>นายชูศักดิ์  จาอุ๊ด</t>
  </si>
  <si>
    <t>นายเบญพิชา  อุปนันท์</t>
  </si>
  <si>
    <t>นายผัด  นุวรรณ</t>
  </si>
  <si>
    <t>นายวชิระ  วรรณนิล</t>
  </si>
  <si>
    <t>นางจำปา  นามซื่อ</t>
  </si>
  <si>
    <t>นายนิราศ  สมณะ</t>
  </si>
  <si>
    <t>ส่วนการศึกษา</t>
  </si>
  <si>
    <t>นายประเสริฐ  ใจแปง</t>
  </si>
  <si>
    <t>กองช่าง</t>
  </si>
  <si>
    <t xml:space="preserve">                                       สรุปผลการดำเนินการจัดซื้อจัดจ้างในรอบเดือน พฤศจิกายน  พ.ศ. 2557</t>
  </si>
  <si>
    <t>จ้างเหมารถตู้ นั่งสี่ตอน จำนวน  1  คัน</t>
  </si>
  <si>
    <t>จ้างเหมาไถพรวนดิน เพื่อลูกต้นปอเทือง</t>
  </si>
  <si>
    <t>จ้างเหมาทำป้ายอคิลิก จำนวน 1  ป้าย</t>
  </si>
  <si>
    <t>และสติ๊กเกอร์พิมพ์ จำนวน 1 ผืน สำนักงานปลัด</t>
  </si>
  <si>
    <t>จ้างเหมาทำป้ายไวนิล ประชาสัมพันธ์ศูนย์ดำรงค์ธรรม</t>
  </si>
  <si>
    <t>จำนวน  1  ผืน  สำนักงานปลัด</t>
  </si>
  <si>
    <t>จ้างเหมาทำป้ายไวนิล พระบรมฉายาลักษณ์พระบาทสมเด็จพระเจ้า</t>
  </si>
  <si>
    <t>อยู่หัว จำนวน 1  ผืน สำนักงานปลัด</t>
  </si>
  <si>
    <t>จ้างเหมาทำป้ายโครงการส่งเสริมกิจกรรมสูงอายุ ในชุมชน</t>
  </si>
  <si>
    <t>ประจำปีงบประมาณ พ.ศ. 2558 จำนวน  2  ผืน</t>
  </si>
  <si>
    <t>จ้างเหมาทำป้ายไวนิลตามโครงการใส่ใจ ผู้สูงอายุ ประจำปี</t>
  </si>
  <si>
    <t>งบประมาณ พ.ศ. 2558</t>
  </si>
  <si>
    <t>จ้างเหมาประสานงานด้านสาธารณสุข งานส่งเสริมการเกษตร</t>
  </si>
  <si>
    <t>จ้างเหมาปฏิบัติงานพัฒนาชุมชนกลุ่มอาชีพ กลุ่มสตรี</t>
  </si>
  <si>
    <t>จ้างเหมาดูแลบำรุงรักษาไม้ดอกไม้ประดับและดูแลบำรุง</t>
  </si>
  <si>
    <t>รักษาไม้ดอกไม้ประดับ สำนักงานปลัด</t>
  </si>
  <si>
    <t>จ้างเหมาทำความสะอาด อาคารสำนักงานที่ทำการ อบต.</t>
  </si>
  <si>
    <t>จ้าเงหมาทำความสะอาดอาคาร สนง. ที่ทำการ อบต.</t>
  </si>
  <si>
    <t>จ้าเงหมาดูแลทำความสะอาดเก็บขยะ ถากถาง หาดเชียงราย</t>
  </si>
  <si>
    <t>จ้างเหมาทำความสะอาดอาคาร สำนักงานและบริเวณโดยรอบ</t>
  </si>
  <si>
    <t>ศูนย์บริหารจัดการแหล่งท่องเที่ยวหาดเชียงราย สำนักงานปลัด</t>
  </si>
  <si>
    <t>จ้างเหมาดูแลทรัพย์สินของทางราชการอาคารสำนักงาน</t>
  </si>
  <si>
    <t>เปิด-ปิด ห้องเก็บเอกสาร สำนักงานปลัด</t>
  </si>
  <si>
    <t>จ้างเหมาทำความสะอาด ศูนย์พัฒนาเด็กเล็กบ้านป่ายางมน</t>
  </si>
  <si>
    <t>ส่วนการศึกษา ศาสนา วัฒนธรรม</t>
  </si>
  <si>
    <t xml:space="preserve">จ้างเหมาปฏิบัติงานธุรการส่วนการศึกษา </t>
  </si>
  <si>
    <t>จ้างเหมาปฏิบัติงานจัดทำแผนที่ภาษีและทะเบียนทรัพย์สิน</t>
  </si>
  <si>
    <t>ด้วยโปรแกรม (LTAX 3000 และ LTAX GIS) กองคลัง</t>
  </si>
  <si>
    <t>จัดซื้อวัสดุไฟฟ้า</t>
  </si>
  <si>
    <t>จัดซื้อวัสดุสำนักงาน</t>
  </si>
  <si>
    <t>จัดซื้อวัสดุ ตามโครงการส่งเสริมกิจกรรมสูงอายุในชุมชน</t>
  </si>
  <si>
    <t>จัดซื้อน้ำมันเชื้อเพลิง ปจด. ธันวาคม 2557</t>
  </si>
  <si>
    <t>จัดซื้อวัสดุ ตามโครงการ ปปช.</t>
  </si>
  <si>
    <t>นายวิฑูร  มณีรัตน์</t>
  </si>
  <si>
    <t>นายณรงค์  จันทร์จำรูญ</t>
  </si>
  <si>
    <t>ร้าน เพาเวอร์ปริ้น</t>
  </si>
  <si>
    <t>น.ส.จันทร์หอม  ปงลังกา</t>
  </si>
  <si>
    <t>นางทับทิพย์  กันทาเดช</t>
  </si>
  <si>
    <t>จ้างเหมาปฏิบิติงานธุรการส่วนการศึกษา</t>
  </si>
  <si>
    <t>นางณัฐณิชา  ตาชื่น</t>
  </si>
  <si>
    <t>ร้านสมนึกการไฟฟ้า</t>
  </si>
  <si>
    <t>ร้านธนาลัยกระจก</t>
  </si>
  <si>
    <t>ร้าน จี.จี. ซัพพลาย</t>
  </si>
  <si>
    <t>หจก.เด่นห้าปิโตรเลียม</t>
  </si>
  <si>
    <t>ประจำเดือน พฤศจิกายน  2557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</si>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</sst>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0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Fill="1" applyBorder="1"/>
    <xf numFmtId="4" fontId="4" fillId="0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" fontId="4" fillId="0" borderId="0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43" fontId="4" fillId="0" borderId="1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0" xfId="0" applyFont="1" applyBorder="1"/>
    <xf numFmtId="4" fontId="4" fillId="0" borderId="7" xfId="0" applyNumberFormat="1" applyFont="1" applyBorder="1"/>
    <xf numFmtId="43" fontId="4" fillId="0" borderId="0" xfId="0" applyNumberFormat="1" applyFont="1" applyBorder="1"/>
    <xf numFmtId="0" fontId="6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4" fontId="4" fillId="0" borderId="8" xfId="0" applyNumberFormat="1" applyFont="1" applyFill="1" applyBorder="1"/>
    <xf numFmtId="0" fontId="6" fillId="0" borderId="1" xfId="0" applyFont="1" applyBorder="1" applyAlignment="1"/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 applyBorder="1" applyAlignment="1">
      <alignment wrapText="1"/>
    </xf>
    <xf numFmtId="43" fontId="4" fillId="0" borderId="0" xfId="1" applyFont="1" applyBorder="1" applyAlignment="1">
      <alignment horizontal="right"/>
    </xf>
    <xf numFmtId="0" fontId="6" fillId="0" borderId="1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right" vertical="top"/>
    </xf>
    <xf numFmtId="0" fontId="4" fillId="0" borderId="4" xfId="0" applyFont="1" applyBorder="1"/>
    <xf numFmtId="0" fontId="6" fillId="0" borderId="0" xfId="0" applyFont="1" applyBorder="1" applyAlignment="1">
      <alignment wrapText="1"/>
    </xf>
    <xf numFmtId="0" fontId="6" fillId="0" borderId="2" xfId="0" applyFont="1" applyFill="1" applyBorder="1" applyAlignment="1"/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vertical="top"/>
    </xf>
    <xf numFmtId="0" fontId="4" fillId="0" borderId="5" xfId="0" applyFont="1" applyBorder="1" applyAlignment="1">
      <alignment horizontal="center"/>
    </xf>
    <xf numFmtId="0" fontId="6" fillId="0" borderId="3" xfId="0" applyFont="1" applyBorder="1"/>
    <xf numFmtId="0" fontId="4" fillId="0" borderId="4" xfId="0" applyFont="1" applyBorder="1" applyAlignment="1">
      <alignment horizontal="center"/>
    </xf>
    <xf numFmtId="4" fontId="4" fillId="0" borderId="4" xfId="0" applyNumberFormat="1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/>
    </xf>
    <xf numFmtId="43" fontId="4" fillId="0" borderId="4" xfId="1" applyFont="1" applyBorder="1" applyAlignment="1">
      <alignment horizontal="right"/>
    </xf>
    <xf numFmtId="43" fontId="4" fillId="0" borderId="5" xfId="1" applyFont="1" applyBorder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tabSelected="1" zoomScale="80" zoomScaleNormal="80" workbookViewId="0">
      <selection activeCell="G10" sqref="G10"/>
    </sheetView>
  </sheetViews>
  <sheetFormatPr defaultRowHeight="23.25" x14ac:dyDescent="0.5"/>
  <cols>
    <col min="1" max="1" width="20.28515625" style="22" customWidth="1"/>
    <col min="2" max="3" width="22.28515625" style="22" customWidth="1"/>
    <col min="4" max="4" width="28.28515625" style="22" customWidth="1"/>
    <col min="5" max="16384" width="9.140625" style="22"/>
  </cols>
  <sheetData>
    <row r="1" spans="1:4" x14ac:dyDescent="0.5">
      <c r="A1" s="92" t="s">
        <v>22</v>
      </c>
      <c r="B1" s="92"/>
      <c r="C1" s="92"/>
      <c r="D1" s="92"/>
    </row>
    <row r="2" spans="1:4" x14ac:dyDescent="0.5">
      <c r="A2" s="92" t="s">
        <v>85</v>
      </c>
      <c r="B2" s="92"/>
      <c r="C2" s="92"/>
      <c r="D2" s="92"/>
    </row>
    <row r="3" spans="1:4" x14ac:dyDescent="0.5">
      <c r="A3" s="92" t="s">
        <v>23</v>
      </c>
      <c r="B3" s="92"/>
      <c r="C3" s="92"/>
      <c r="D3" s="92"/>
    </row>
    <row r="4" spans="1:4" x14ac:dyDescent="0.5">
      <c r="A4" s="93" t="s">
        <v>14</v>
      </c>
      <c r="B4" s="94"/>
      <c r="C4" s="95"/>
      <c r="D4" s="96" t="s">
        <v>18</v>
      </c>
    </row>
    <row r="5" spans="1:4" x14ac:dyDescent="0.5">
      <c r="A5" s="4" t="s">
        <v>15</v>
      </c>
      <c r="B5" s="4" t="s">
        <v>16</v>
      </c>
      <c r="C5" s="4" t="s">
        <v>17</v>
      </c>
      <c r="D5" s="97"/>
    </row>
    <row r="6" spans="1:4" x14ac:dyDescent="0.5">
      <c r="A6" s="9" t="s">
        <v>6</v>
      </c>
      <c r="B6" s="9" t="s">
        <v>6</v>
      </c>
      <c r="C6" s="9" t="s">
        <v>6</v>
      </c>
      <c r="D6" s="98"/>
    </row>
    <row r="7" spans="1:4" x14ac:dyDescent="0.5">
      <c r="A7" s="35">
        <v>126065.42</v>
      </c>
      <c r="B7" s="35">
        <v>126065.42</v>
      </c>
      <c r="C7" s="35">
        <f>A7-B7</f>
        <v>0</v>
      </c>
      <c r="D7" s="4" t="s">
        <v>19</v>
      </c>
    </row>
    <row r="8" spans="1:4" x14ac:dyDescent="0.5">
      <c r="A8" s="33"/>
      <c r="B8" s="33" t="s">
        <v>86</v>
      </c>
      <c r="C8" s="33"/>
      <c r="D8" s="33"/>
    </row>
    <row r="9" spans="1:4" x14ac:dyDescent="0.5">
      <c r="A9" s="33"/>
      <c r="B9" s="33"/>
      <c r="C9" s="33"/>
      <c r="D9" s="33"/>
    </row>
    <row r="10" spans="1:4" x14ac:dyDescent="0.5">
      <c r="A10" s="33"/>
      <c r="B10" s="33"/>
      <c r="C10" s="33"/>
      <c r="D10" s="33"/>
    </row>
    <row r="11" spans="1:4" x14ac:dyDescent="0.5">
      <c r="A11" s="18"/>
      <c r="B11" s="18"/>
      <c r="C11" s="18"/>
      <c r="D11" s="18"/>
    </row>
    <row r="13" spans="1:4" x14ac:dyDescent="0.5">
      <c r="A13" s="91" t="s">
        <v>20</v>
      </c>
      <c r="B13" s="91"/>
    </row>
    <row r="14" spans="1:4" x14ac:dyDescent="0.5">
      <c r="A14" s="90" t="s">
        <v>27</v>
      </c>
      <c r="B14" s="90"/>
      <c r="C14" s="90"/>
      <c r="D14" s="90"/>
    </row>
    <row r="15" spans="1:4" x14ac:dyDescent="0.5">
      <c r="A15" s="91" t="s">
        <v>26</v>
      </c>
      <c r="B15" s="91"/>
      <c r="C15" s="91"/>
      <c r="D15" s="91"/>
    </row>
    <row r="16" spans="1:4" x14ac:dyDescent="0.5">
      <c r="A16" s="91" t="s">
        <v>25</v>
      </c>
      <c r="B16" s="91"/>
      <c r="C16" s="91"/>
      <c r="D16" s="91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69" right="0.79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66"/>
  <sheetViews>
    <sheetView topLeftCell="A16" zoomScale="95" zoomScaleNormal="95" workbookViewId="0">
      <selection activeCell="K30" sqref="K30"/>
    </sheetView>
  </sheetViews>
  <sheetFormatPr defaultRowHeight="23.25" x14ac:dyDescent="0.5"/>
  <cols>
    <col min="1" max="1" width="7.42578125" style="23" customWidth="1"/>
    <col min="2" max="2" width="40.42578125" style="22" customWidth="1"/>
    <col min="3" max="3" width="15.7109375" style="23" customWidth="1"/>
    <col min="4" max="4" width="10.7109375" style="23" customWidth="1"/>
    <col min="5" max="5" width="26.7109375" style="22" customWidth="1"/>
    <col min="6" max="6" width="24.85546875" style="22" customWidth="1"/>
    <col min="7" max="7" width="28" style="22" customWidth="1"/>
    <col min="8" max="16384" width="9.140625" style="22"/>
  </cols>
  <sheetData>
    <row r="1" spans="1:7" x14ac:dyDescent="0.5">
      <c r="A1" s="100" t="s">
        <v>40</v>
      </c>
      <c r="B1" s="100"/>
      <c r="C1" s="100"/>
      <c r="D1" s="100"/>
      <c r="E1" s="100"/>
      <c r="F1" s="100"/>
      <c r="G1" s="21" t="s">
        <v>10</v>
      </c>
    </row>
    <row r="2" spans="1:7" x14ac:dyDescent="0.5">
      <c r="A2" s="92" t="s">
        <v>21</v>
      </c>
      <c r="B2" s="92"/>
      <c r="C2" s="92"/>
      <c r="D2" s="92"/>
      <c r="E2" s="92"/>
      <c r="F2" s="92"/>
      <c r="G2" s="92"/>
    </row>
    <row r="3" spans="1:7" ht="9" customHeight="1" x14ac:dyDescent="0.5"/>
    <row r="4" spans="1:7" x14ac:dyDescent="0.5">
      <c r="A4" s="1" t="s">
        <v>0</v>
      </c>
      <c r="B4" s="1" t="s">
        <v>1</v>
      </c>
      <c r="C4" s="1" t="s">
        <v>2</v>
      </c>
      <c r="D4" s="1" t="s">
        <v>4</v>
      </c>
      <c r="E4" s="1" t="s">
        <v>5</v>
      </c>
      <c r="F4" s="1" t="s">
        <v>7</v>
      </c>
      <c r="G4" s="1" t="s">
        <v>8</v>
      </c>
    </row>
    <row r="5" spans="1:7" x14ac:dyDescent="0.5">
      <c r="A5" s="2"/>
      <c r="B5" s="2"/>
      <c r="C5" s="2" t="s">
        <v>3</v>
      </c>
      <c r="D5" s="2"/>
      <c r="E5" s="3" t="s">
        <v>6</v>
      </c>
      <c r="F5" s="3" t="s">
        <v>6</v>
      </c>
      <c r="G5" s="2" t="s">
        <v>9</v>
      </c>
    </row>
    <row r="6" spans="1:7" ht="25.5" customHeight="1" x14ac:dyDescent="0.5">
      <c r="A6" s="4">
        <v>1</v>
      </c>
      <c r="B6" s="57" t="s">
        <v>41</v>
      </c>
      <c r="C6" s="31">
        <v>15000</v>
      </c>
      <c r="D6" s="4" t="s">
        <v>13</v>
      </c>
      <c r="E6" s="32" t="s">
        <v>75</v>
      </c>
      <c r="F6" s="8" t="str">
        <f t="shared" ref="F6:F15" si="0">E6</f>
        <v>นายณรงค์  จันทร์จำรูญ</v>
      </c>
      <c r="G6" s="15" t="s">
        <v>11</v>
      </c>
    </row>
    <row r="7" spans="1:7" x14ac:dyDescent="0.5">
      <c r="A7" s="9"/>
      <c r="B7" s="42" t="s">
        <v>28</v>
      </c>
      <c r="C7" s="11"/>
      <c r="D7" s="12"/>
      <c r="E7" s="47">
        <f>SUM(C6)</f>
        <v>15000</v>
      </c>
      <c r="F7" s="14">
        <f>E7</f>
        <v>15000</v>
      </c>
      <c r="G7" s="10"/>
    </row>
    <row r="8" spans="1:7" ht="25.5" customHeight="1" x14ac:dyDescent="0.5">
      <c r="A8" s="4">
        <v>2</v>
      </c>
      <c r="B8" s="39" t="s">
        <v>42</v>
      </c>
      <c r="C8" s="31">
        <v>4000</v>
      </c>
      <c r="D8" s="4" t="s">
        <v>13</v>
      </c>
      <c r="E8" s="32" t="s">
        <v>74</v>
      </c>
      <c r="F8" s="8" t="str">
        <f>E8</f>
        <v>นายวิฑูร  มณีรัตน์</v>
      </c>
      <c r="G8" s="15" t="s">
        <v>11</v>
      </c>
    </row>
    <row r="9" spans="1:7" x14ac:dyDescent="0.5">
      <c r="A9" s="9"/>
      <c r="B9" s="40" t="s">
        <v>28</v>
      </c>
      <c r="C9" s="11"/>
      <c r="D9" s="12"/>
      <c r="E9" s="13">
        <f>C8</f>
        <v>4000</v>
      </c>
      <c r="F9" s="14">
        <f t="shared" si="0"/>
        <v>4000</v>
      </c>
      <c r="G9" s="10"/>
    </row>
    <row r="10" spans="1:7" ht="24" customHeight="1" x14ac:dyDescent="0.5">
      <c r="A10" s="6">
        <v>3</v>
      </c>
      <c r="B10" s="49" t="s">
        <v>43</v>
      </c>
      <c r="C10" s="5">
        <v>880</v>
      </c>
      <c r="D10" s="6" t="s">
        <v>13</v>
      </c>
      <c r="E10" s="7" t="s">
        <v>76</v>
      </c>
      <c r="F10" s="8" t="str">
        <f t="shared" si="0"/>
        <v>ร้าน เพาเวอร์ปริ้น</v>
      </c>
      <c r="G10" s="15" t="s">
        <v>11</v>
      </c>
    </row>
    <row r="11" spans="1:7" x14ac:dyDescent="0.5">
      <c r="A11" s="9"/>
      <c r="B11" s="40" t="s">
        <v>44</v>
      </c>
      <c r="C11" s="11"/>
      <c r="D11" s="12"/>
      <c r="E11" s="13">
        <f>C10</f>
        <v>880</v>
      </c>
      <c r="F11" s="14">
        <f t="shared" si="0"/>
        <v>880</v>
      </c>
      <c r="G11" s="10"/>
    </row>
    <row r="12" spans="1:7" x14ac:dyDescent="0.5">
      <c r="A12" s="4">
        <v>4</v>
      </c>
      <c r="B12" s="43" t="s">
        <v>45</v>
      </c>
      <c r="C12" s="19">
        <v>675</v>
      </c>
      <c r="D12" s="6" t="s">
        <v>13</v>
      </c>
      <c r="E12" s="17" t="s">
        <v>76</v>
      </c>
      <c r="F12" s="8" t="str">
        <f>E12</f>
        <v>ร้าน เพาเวอร์ปริ้น</v>
      </c>
      <c r="G12" s="16" t="s">
        <v>11</v>
      </c>
    </row>
    <row r="13" spans="1:7" x14ac:dyDescent="0.5">
      <c r="A13" s="9"/>
      <c r="B13" s="44" t="s">
        <v>46</v>
      </c>
      <c r="C13" s="20"/>
      <c r="D13" s="9"/>
      <c r="E13" s="13">
        <f>C12</f>
        <v>675</v>
      </c>
      <c r="F13" s="14">
        <f>E13</f>
        <v>675</v>
      </c>
      <c r="G13" s="10"/>
    </row>
    <row r="14" spans="1:7" x14ac:dyDescent="0.5">
      <c r="A14" s="4">
        <v>5</v>
      </c>
      <c r="B14" s="53" t="s">
        <v>47</v>
      </c>
      <c r="C14" s="19">
        <v>432</v>
      </c>
      <c r="D14" s="6" t="s">
        <v>13</v>
      </c>
      <c r="E14" s="8" t="s">
        <v>76</v>
      </c>
      <c r="F14" s="8" t="str">
        <f t="shared" si="0"/>
        <v>ร้าน เพาเวอร์ปริ้น</v>
      </c>
      <c r="G14" s="16" t="s">
        <v>11</v>
      </c>
    </row>
    <row r="15" spans="1:7" x14ac:dyDescent="0.5">
      <c r="A15" s="9"/>
      <c r="B15" s="44" t="s">
        <v>48</v>
      </c>
      <c r="C15" s="20"/>
      <c r="D15" s="9"/>
      <c r="E15" s="13">
        <f>C14</f>
        <v>432</v>
      </c>
      <c r="F15" s="14">
        <f t="shared" si="0"/>
        <v>432</v>
      </c>
      <c r="G15" s="10"/>
    </row>
    <row r="16" spans="1:7" x14ac:dyDescent="0.5">
      <c r="A16" s="4">
        <v>6</v>
      </c>
      <c r="B16" s="84" t="s">
        <v>49</v>
      </c>
      <c r="C16" s="19">
        <v>900</v>
      </c>
      <c r="D16" s="6" t="s">
        <v>13</v>
      </c>
      <c r="E16" s="17" t="s">
        <v>76</v>
      </c>
      <c r="F16" s="8" t="str">
        <f t="shared" ref="F16:F21" si="1">E16</f>
        <v>ร้าน เพาเวอร์ปริ้น</v>
      </c>
      <c r="G16" s="16" t="s">
        <v>11</v>
      </c>
    </row>
    <row r="17" spans="1:7" x14ac:dyDescent="0.5">
      <c r="A17" s="9"/>
      <c r="B17" s="44" t="s">
        <v>50</v>
      </c>
      <c r="C17" s="20"/>
      <c r="D17" s="9"/>
      <c r="E17" s="13">
        <f>C16</f>
        <v>900</v>
      </c>
      <c r="F17" s="14">
        <f t="shared" si="1"/>
        <v>900</v>
      </c>
      <c r="G17" s="10"/>
    </row>
    <row r="18" spans="1:7" x14ac:dyDescent="0.5">
      <c r="A18" s="4">
        <v>7</v>
      </c>
      <c r="B18" s="41" t="s">
        <v>51</v>
      </c>
      <c r="C18" s="31">
        <v>450</v>
      </c>
      <c r="D18" s="4" t="s">
        <v>13</v>
      </c>
      <c r="E18" s="32" t="s">
        <v>76</v>
      </c>
      <c r="F18" s="8" t="str">
        <f t="shared" si="1"/>
        <v>ร้าน เพาเวอร์ปริ้น</v>
      </c>
      <c r="G18" s="15" t="s">
        <v>11</v>
      </c>
    </row>
    <row r="19" spans="1:7" x14ac:dyDescent="0.5">
      <c r="A19" s="9"/>
      <c r="B19" s="42" t="s">
        <v>52</v>
      </c>
      <c r="C19" s="11"/>
      <c r="D19" s="12"/>
      <c r="E19" s="47">
        <f>SUM(C18)</f>
        <v>450</v>
      </c>
      <c r="F19" s="14">
        <f t="shared" si="1"/>
        <v>450</v>
      </c>
      <c r="G19" s="10"/>
    </row>
    <row r="20" spans="1:7" x14ac:dyDescent="0.5">
      <c r="A20" s="4">
        <v>8</v>
      </c>
      <c r="B20" s="83" t="s">
        <v>53</v>
      </c>
      <c r="C20" s="31">
        <v>6200</v>
      </c>
      <c r="D20" s="4" t="s">
        <v>13</v>
      </c>
      <c r="E20" s="32" t="s">
        <v>32</v>
      </c>
      <c r="F20" s="8" t="str">
        <f t="shared" si="1"/>
        <v>นายเบญพิชา  อุปนันท์</v>
      </c>
      <c r="G20" s="15" t="s">
        <v>11</v>
      </c>
    </row>
    <row r="21" spans="1:7" x14ac:dyDescent="0.5">
      <c r="A21" s="9"/>
      <c r="B21" s="42" t="s">
        <v>28</v>
      </c>
      <c r="C21" s="11"/>
      <c r="D21" s="12"/>
      <c r="E21" s="47">
        <f>SUM(C20)</f>
        <v>6200</v>
      </c>
      <c r="F21" s="14">
        <f t="shared" si="1"/>
        <v>6200</v>
      </c>
      <c r="G21" s="10"/>
    </row>
    <row r="22" spans="1:7" x14ac:dyDescent="0.5">
      <c r="A22" s="24"/>
      <c r="B22" s="54"/>
      <c r="C22" s="55"/>
      <c r="D22" s="56"/>
      <c r="E22" s="26"/>
      <c r="F22" s="27"/>
      <c r="G22" s="28"/>
    </row>
    <row r="23" spans="1:7" x14ac:dyDescent="0.5">
      <c r="A23" s="24"/>
      <c r="B23" s="46"/>
      <c r="C23" s="25"/>
      <c r="D23" s="24"/>
      <c r="E23" s="26"/>
      <c r="F23" s="27"/>
      <c r="G23" s="28"/>
    </row>
    <row r="24" spans="1:7" x14ac:dyDescent="0.5">
      <c r="A24" s="99" t="s">
        <v>12</v>
      </c>
      <c r="B24" s="99"/>
      <c r="C24" s="99"/>
      <c r="D24" s="99"/>
      <c r="E24" s="99"/>
      <c r="F24" s="99"/>
      <c r="G24" s="99"/>
    </row>
    <row r="25" spans="1:7" x14ac:dyDescent="0.5">
      <c r="A25" s="1" t="s">
        <v>0</v>
      </c>
      <c r="B25" s="1" t="s">
        <v>1</v>
      </c>
      <c r="C25" s="1" t="s">
        <v>2</v>
      </c>
      <c r="D25" s="1" t="s">
        <v>4</v>
      </c>
      <c r="E25" s="1" t="s">
        <v>5</v>
      </c>
      <c r="F25" s="1" t="s">
        <v>7</v>
      </c>
      <c r="G25" s="1" t="s">
        <v>8</v>
      </c>
    </row>
    <row r="26" spans="1:7" x14ac:dyDescent="0.5">
      <c r="A26" s="2"/>
      <c r="B26" s="2"/>
      <c r="C26" s="2" t="s">
        <v>3</v>
      </c>
      <c r="D26" s="2"/>
      <c r="E26" s="3" t="s">
        <v>6</v>
      </c>
      <c r="F26" s="3" t="s">
        <v>6</v>
      </c>
      <c r="G26" s="2" t="s">
        <v>9</v>
      </c>
    </row>
    <row r="27" spans="1:7" x14ac:dyDescent="0.5">
      <c r="A27" s="4">
        <v>9</v>
      </c>
      <c r="B27" s="41" t="s">
        <v>54</v>
      </c>
      <c r="C27" s="31">
        <v>6200</v>
      </c>
      <c r="D27" s="4" t="s">
        <v>13</v>
      </c>
      <c r="E27" s="32" t="s">
        <v>34</v>
      </c>
      <c r="F27" s="8" t="str">
        <f t="shared" ref="F27:F40" si="2">E27</f>
        <v>นายวชิระ  วรรณนิล</v>
      </c>
      <c r="G27" s="15" t="s">
        <v>11</v>
      </c>
    </row>
    <row r="28" spans="1:7" x14ac:dyDescent="0.5">
      <c r="A28" s="9"/>
      <c r="B28" s="42" t="s">
        <v>28</v>
      </c>
      <c r="C28" s="11"/>
      <c r="D28" s="12"/>
      <c r="E28" s="47">
        <f>SUM(C27)</f>
        <v>6200</v>
      </c>
      <c r="F28" s="14">
        <f t="shared" si="2"/>
        <v>6200</v>
      </c>
      <c r="G28" s="10"/>
    </row>
    <row r="29" spans="1:7" x14ac:dyDescent="0.5">
      <c r="A29" s="6">
        <v>10</v>
      </c>
      <c r="B29" s="41" t="s">
        <v>55</v>
      </c>
      <c r="C29" s="31">
        <v>5600</v>
      </c>
      <c r="D29" s="4" t="s">
        <v>13</v>
      </c>
      <c r="E29" s="32" t="s">
        <v>33</v>
      </c>
      <c r="F29" s="8" t="str">
        <f t="shared" si="2"/>
        <v>นายผัด  นุวรรณ</v>
      </c>
      <c r="G29" s="15" t="s">
        <v>11</v>
      </c>
    </row>
    <row r="30" spans="1:7" x14ac:dyDescent="0.5">
      <c r="A30" s="9"/>
      <c r="B30" s="42" t="s">
        <v>56</v>
      </c>
      <c r="C30" s="11"/>
      <c r="D30" s="12"/>
      <c r="E30" s="47">
        <f>SUM(C29)</f>
        <v>5600</v>
      </c>
      <c r="F30" s="14">
        <f t="shared" si="2"/>
        <v>5600</v>
      </c>
      <c r="G30" s="10"/>
    </row>
    <row r="31" spans="1:7" x14ac:dyDescent="0.5">
      <c r="A31" s="6">
        <v>11</v>
      </c>
      <c r="B31" s="49" t="s">
        <v>57</v>
      </c>
      <c r="C31" s="5">
        <v>5000</v>
      </c>
      <c r="D31" s="50" t="s">
        <v>13</v>
      </c>
      <c r="E31" s="26" t="s">
        <v>35</v>
      </c>
      <c r="F31" s="15" t="str">
        <f>E31</f>
        <v>นางจำปา  นามซื่อ</v>
      </c>
      <c r="G31" s="51" t="s">
        <v>11</v>
      </c>
    </row>
    <row r="32" spans="1:7" x14ac:dyDescent="0.5">
      <c r="A32" s="9"/>
      <c r="B32" s="42" t="s">
        <v>28</v>
      </c>
      <c r="C32" s="11"/>
      <c r="D32" s="12"/>
      <c r="E32" s="36">
        <f>SUM(C31)</f>
        <v>5000</v>
      </c>
      <c r="F32" s="14">
        <f>SUM(C31)</f>
        <v>5000</v>
      </c>
      <c r="G32" s="10"/>
    </row>
    <row r="33" spans="1:7" ht="25.5" customHeight="1" x14ac:dyDescent="0.5">
      <c r="A33" s="64">
        <v>12</v>
      </c>
      <c r="B33" s="63" t="s">
        <v>58</v>
      </c>
      <c r="C33" s="65">
        <v>5400</v>
      </c>
      <c r="D33" s="66" t="s">
        <v>13</v>
      </c>
      <c r="E33" s="67" t="s">
        <v>77</v>
      </c>
      <c r="F33" s="68" t="str">
        <f t="shared" si="2"/>
        <v>น.ส.จันทร์หอม  ปงลังกา</v>
      </c>
      <c r="G33" s="69" t="s">
        <v>11</v>
      </c>
    </row>
    <row r="34" spans="1:7" x14ac:dyDescent="0.5">
      <c r="A34" s="9"/>
      <c r="B34" s="42" t="s">
        <v>28</v>
      </c>
      <c r="C34" s="11"/>
      <c r="D34" s="12"/>
      <c r="E34" s="47">
        <f>SUM(C33)</f>
        <v>5400</v>
      </c>
      <c r="F34" s="14">
        <f t="shared" si="2"/>
        <v>5400</v>
      </c>
      <c r="G34" s="10"/>
    </row>
    <row r="35" spans="1:7" ht="23.25" customHeight="1" x14ac:dyDescent="0.5">
      <c r="A35" s="37">
        <v>13</v>
      </c>
      <c r="B35" s="58" t="s">
        <v>59</v>
      </c>
      <c r="C35" s="31">
        <v>2500</v>
      </c>
      <c r="D35" s="4" t="s">
        <v>13</v>
      </c>
      <c r="E35" s="32" t="s">
        <v>29</v>
      </c>
      <c r="F35" s="8" t="str">
        <f t="shared" si="2"/>
        <v>นายศรีบุตร  คำฝั้น</v>
      </c>
      <c r="G35" s="15" t="s">
        <v>11</v>
      </c>
    </row>
    <row r="36" spans="1:7" x14ac:dyDescent="0.5">
      <c r="A36" s="9"/>
      <c r="B36" s="42" t="s">
        <v>28</v>
      </c>
      <c r="C36" s="11"/>
      <c r="D36" s="12"/>
      <c r="E36" s="47">
        <f>SUM(C35)</f>
        <v>2500</v>
      </c>
      <c r="F36" s="14">
        <f t="shared" si="2"/>
        <v>2500</v>
      </c>
      <c r="G36" s="10"/>
    </row>
    <row r="37" spans="1:7" ht="26.25" customHeight="1" x14ac:dyDescent="0.5">
      <c r="A37" s="37">
        <v>14</v>
      </c>
      <c r="B37" s="58" t="s">
        <v>60</v>
      </c>
      <c r="C37" s="31">
        <v>6000</v>
      </c>
      <c r="D37" s="4" t="s">
        <v>13</v>
      </c>
      <c r="E37" s="32" t="s">
        <v>38</v>
      </c>
      <c r="F37" s="8" t="str">
        <f t="shared" si="2"/>
        <v>นายประเสริฐ  ใจแปง</v>
      </c>
      <c r="G37" s="15" t="s">
        <v>11</v>
      </c>
    </row>
    <row r="38" spans="1:7" x14ac:dyDescent="0.5">
      <c r="A38" s="9"/>
      <c r="B38" s="42" t="s">
        <v>61</v>
      </c>
      <c r="C38" s="11"/>
      <c r="D38" s="12"/>
      <c r="E38" s="47">
        <f>SUM(C37)</f>
        <v>6000</v>
      </c>
      <c r="F38" s="14">
        <f t="shared" si="2"/>
        <v>6000</v>
      </c>
      <c r="G38" s="10"/>
    </row>
    <row r="39" spans="1:7" x14ac:dyDescent="0.5">
      <c r="A39" s="70">
        <v>15</v>
      </c>
      <c r="B39" s="63" t="s">
        <v>62</v>
      </c>
      <c r="C39" s="65">
        <v>5900</v>
      </c>
      <c r="D39" s="66" t="s">
        <v>13</v>
      </c>
      <c r="E39" s="67" t="s">
        <v>30</v>
      </c>
      <c r="F39" s="68" t="str">
        <f t="shared" si="2"/>
        <v>นายสายแทน  อินต๊ะสม</v>
      </c>
      <c r="G39" s="69" t="s">
        <v>11</v>
      </c>
    </row>
    <row r="40" spans="1:7" x14ac:dyDescent="0.5">
      <c r="A40" s="38"/>
      <c r="B40" s="42" t="s">
        <v>63</v>
      </c>
      <c r="C40" s="11"/>
      <c r="D40" s="12"/>
      <c r="E40" s="47">
        <f>SUM(C39)</f>
        <v>5900</v>
      </c>
      <c r="F40" s="14">
        <f t="shared" si="2"/>
        <v>5900</v>
      </c>
      <c r="G40" s="10"/>
    </row>
    <row r="41" spans="1:7" x14ac:dyDescent="0.5">
      <c r="A41" s="6">
        <v>16</v>
      </c>
      <c r="B41" s="59" t="s">
        <v>64</v>
      </c>
      <c r="C41" s="34">
        <v>6200</v>
      </c>
      <c r="D41" s="6" t="s">
        <v>13</v>
      </c>
      <c r="E41" s="33" t="s">
        <v>31</v>
      </c>
      <c r="F41" s="7" t="str">
        <f>E41</f>
        <v>นายชูศักดิ์  จาอุ๊ด</v>
      </c>
      <c r="G41" s="16" t="s">
        <v>11</v>
      </c>
    </row>
    <row r="42" spans="1:7" x14ac:dyDescent="0.5">
      <c r="A42" s="9"/>
      <c r="B42" s="44" t="s">
        <v>65</v>
      </c>
      <c r="C42" s="30"/>
      <c r="D42" s="9"/>
      <c r="E42" s="13">
        <f>SUM(C41)</f>
        <v>6200</v>
      </c>
      <c r="F42" s="14">
        <f>SUM(C41)</f>
        <v>6200</v>
      </c>
      <c r="G42" s="10"/>
    </row>
    <row r="43" spans="1:7" x14ac:dyDescent="0.5">
      <c r="A43" s="24"/>
      <c r="B43" s="46"/>
      <c r="C43" s="25"/>
      <c r="D43" s="24"/>
      <c r="E43" s="48"/>
      <c r="F43" s="27"/>
      <c r="G43" s="28"/>
    </row>
    <row r="44" spans="1:7" x14ac:dyDescent="0.5">
      <c r="A44" s="24"/>
      <c r="B44" s="77"/>
      <c r="C44" s="25"/>
      <c r="D44" s="24"/>
      <c r="E44" s="48"/>
      <c r="F44" s="27"/>
      <c r="G44" s="28"/>
    </row>
    <row r="45" spans="1:7" x14ac:dyDescent="0.5">
      <c r="A45" s="24"/>
      <c r="B45" s="77"/>
      <c r="C45" s="25"/>
      <c r="D45" s="24"/>
      <c r="E45" s="48"/>
      <c r="F45" s="27"/>
      <c r="G45" s="28"/>
    </row>
    <row r="46" spans="1:7" x14ac:dyDescent="0.5">
      <c r="A46" s="99" t="s">
        <v>24</v>
      </c>
      <c r="B46" s="99"/>
      <c r="C46" s="99"/>
      <c r="D46" s="99"/>
      <c r="E46" s="99"/>
      <c r="F46" s="99"/>
      <c r="G46" s="99"/>
    </row>
    <row r="47" spans="1:7" x14ac:dyDescent="0.5">
      <c r="A47" s="1" t="s">
        <v>0</v>
      </c>
      <c r="B47" s="1" t="s">
        <v>1</v>
      </c>
      <c r="C47" s="1" t="s">
        <v>2</v>
      </c>
      <c r="D47" s="1" t="s">
        <v>4</v>
      </c>
      <c r="E47" s="1" t="s">
        <v>5</v>
      </c>
      <c r="F47" s="1" t="s">
        <v>7</v>
      </c>
      <c r="G47" s="1" t="s">
        <v>8</v>
      </c>
    </row>
    <row r="48" spans="1:7" x14ac:dyDescent="0.5">
      <c r="A48" s="2"/>
      <c r="B48" s="2"/>
      <c r="C48" s="2" t="s">
        <v>3</v>
      </c>
      <c r="D48" s="2"/>
      <c r="E48" s="3" t="s">
        <v>6</v>
      </c>
      <c r="F48" s="3" t="s">
        <v>6</v>
      </c>
      <c r="G48" s="2" t="s">
        <v>9</v>
      </c>
    </row>
    <row r="49" spans="1:7" x14ac:dyDescent="0.5">
      <c r="A49" s="6">
        <v>17</v>
      </c>
      <c r="B49" s="59" t="s">
        <v>66</v>
      </c>
      <c r="C49" s="34">
        <v>5000</v>
      </c>
      <c r="D49" s="6" t="s">
        <v>13</v>
      </c>
      <c r="E49" s="33" t="s">
        <v>78</v>
      </c>
      <c r="F49" s="7" t="str">
        <f>E49</f>
        <v>นางทับทิพย์  กันทาเดช</v>
      </c>
      <c r="G49" s="16" t="s">
        <v>11</v>
      </c>
    </row>
    <row r="50" spans="1:7" x14ac:dyDescent="0.5">
      <c r="A50" s="9"/>
      <c r="B50" s="44" t="s">
        <v>65</v>
      </c>
      <c r="C50" s="30"/>
      <c r="D50" s="9"/>
      <c r="E50" s="13">
        <f>SUM(C49)</f>
        <v>5000</v>
      </c>
      <c r="F50" s="14">
        <f>SUM(C49)</f>
        <v>5000</v>
      </c>
      <c r="G50" s="10"/>
    </row>
    <row r="51" spans="1:7" ht="27.75" customHeight="1" x14ac:dyDescent="0.5">
      <c r="A51" s="71">
        <v>18</v>
      </c>
      <c r="B51" s="72" t="s">
        <v>67</v>
      </c>
      <c r="C51" s="73">
        <v>6600</v>
      </c>
      <c r="D51" s="66" t="s">
        <v>13</v>
      </c>
      <c r="E51" s="85" t="s">
        <v>36</v>
      </c>
      <c r="F51" s="68" t="str">
        <f>E51</f>
        <v>นายนิราศ  สมณะ</v>
      </c>
      <c r="G51" s="69" t="s">
        <v>11</v>
      </c>
    </row>
    <row r="52" spans="1:7" ht="24.75" customHeight="1" x14ac:dyDescent="0.5">
      <c r="A52" s="9"/>
      <c r="B52" s="44" t="s">
        <v>68</v>
      </c>
      <c r="C52" s="30"/>
      <c r="D52" s="9"/>
      <c r="E52" s="13">
        <f>C51</f>
        <v>6600</v>
      </c>
      <c r="F52" s="14">
        <f>E52</f>
        <v>6600</v>
      </c>
      <c r="G52" s="10"/>
    </row>
    <row r="53" spans="1:7" x14ac:dyDescent="0.5">
      <c r="A53" s="6">
        <v>19</v>
      </c>
      <c r="B53" s="59" t="s">
        <v>69</v>
      </c>
      <c r="C53" s="34">
        <v>3250</v>
      </c>
      <c r="D53" s="6" t="s">
        <v>13</v>
      </c>
      <c r="E53" s="17" t="s">
        <v>81</v>
      </c>
      <c r="F53" s="7" t="str">
        <f>E53</f>
        <v>ร้านสมนึกการไฟฟ้า</v>
      </c>
      <c r="G53" s="16" t="s">
        <v>11</v>
      </c>
    </row>
    <row r="54" spans="1:7" x14ac:dyDescent="0.5">
      <c r="A54" s="6"/>
      <c r="B54" s="87" t="s">
        <v>39</v>
      </c>
      <c r="C54" s="34"/>
      <c r="D54" s="6"/>
      <c r="E54" s="16">
        <f>C53</f>
        <v>3250</v>
      </c>
      <c r="F54" s="7">
        <f>E54</f>
        <v>3250</v>
      </c>
      <c r="G54" s="51"/>
    </row>
    <row r="55" spans="1:7" x14ac:dyDescent="0.5">
      <c r="A55" s="78">
        <v>20</v>
      </c>
      <c r="B55" s="60" t="s">
        <v>70</v>
      </c>
      <c r="C55" s="29">
        <v>5000</v>
      </c>
      <c r="D55" s="88" t="s">
        <v>13</v>
      </c>
      <c r="E55" s="17" t="s">
        <v>82</v>
      </c>
      <c r="F55" s="89" t="str">
        <f>E55</f>
        <v>ร้านธนาลัยกระจก</v>
      </c>
      <c r="G55" s="15" t="s">
        <v>11</v>
      </c>
    </row>
    <row r="56" spans="1:7" x14ac:dyDescent="0.5">
      <c r="A56" s="9"/>
      <c r="B56" s="45" t="s">
        <v>28</v>
      </c>
      <c r="C56" s="30"/>
      <c r="D56" s="86"/>
      <c r="E56" s="13">
        <f>C55</f>
        <v>5000</v>
      </c>
      <c r="F56" s="14">
        <f>E56</f>
        <v>5000</v>
      </c>
      <c r="G56" s="10"/>
    </row>
    <row r="57" spans="1:7" x14ac:dyDescent="0.5">
      <c r="A57" s="6">
        <v>21</v>
      </c>
      <c r="B57" s="61" t="s">
        <v>71</v>
      </c>
      <c r="C57" s="34">
        <v>4400</v>
      </c>
      <c r="D57" s="6" t="s">
        <v>13</v>
      </c>
      <c r="E57" s="16" t="s">
        <v>83</v>
      </c>
      <c r="F57" s="26" t="str">
        <f>E57</f>
        <v>ร้าน จี.จี. ซัพพลาย</v>
      </c>
      <c r="G57" s="51" t="s">
        <v>11</v>
      </c>
    </row>
    <row r="58" spans="1:7" x14ac:dyDescent="0.5">
      <c r="A58" s="9"/>
      <c r="B58" s="45" t="s">
        <v>28</v>
      </c>
      <c r="C58" s="30"/>
      <c r="D58" s="9"/>
      <c r="E58" s="13">
        <f>SUM(C57)</f>
        <v>4400</v>
      </c>
      <c r="F58" s="52">
        <f>SUM(C57)</f>
        <v>4400</v>
      </c>
      <c r="G58" s="10"/>
    </row>
    <row r="59" spans="1:7" x14ac:dyDescent="0.5">
      <c r="A59" s="6">
        <v>22</v>
      </c>
      <c r="B59" s="77" t="s">
        <v>72</v>
      </c>
      <c r="C59" s="81">
        <v>16778.419999999998</v>
      </c>
      <c r="D59" s="78" t="s">
        <v>13</v>
      </c>
      <c r="E59" s="82" t="s">
        <v>84</v>
      </c>
      <c r="F59" s="79" t="str">
        <f t="shared" ref="F59:F60" si="3">E59</f>
        <v>หจก.เด่นห้าปิโตรเลียม</v>
      </c>
      <c r="G59" s="15" t="s">
        <v>11</v>
      </c>
    </row>
    <row r="60" spans="1:7" x14ac:dyDescent="0.5">
      <c r="A60" s="9"/>
      <c r="B60" s="76" t="s">
        <v>28</v>
      </c>
      <c r="C60" s="11"/>
      <c r="D60" s="12"/>
      <c r="E60" s="47">
        <f>SUM(C59)</f>
        <v>16778.419999999998</v>
      </c>
      <c r="F60" s="14">
        <f t="shared" si="3"/>
        <v>16778.419999999998</v>
      </c>
      <c r="G60" s="10"/>
    </row>
    <row r="61" spans="1:7" ht="22.5" customHeight="1" x14ac:dyDescent="0.5">
      <c r="A61" s="4">
        <v>23</v>
      </c>
      <c r="B61" s="75" t="s">
        <v>73</v>
      </c>
      <c r="C61" s="29">
        <v>7000</v>
      </c>
      <c r="D61" s="6" t="s">
        <v>13</v>
      </c>
      <c r="E61" s="74" t="s">
        <v>83</v>
      </c>
      <c r="F61" s="8" t="str">
        <f>E61</f>
        <v>ร้าน จี.จี. ซัพพลาย</v>
      </c>
      <c r="G61" s="15" t="s">
        <v>11</v>
      </c>
    </row>
    <row r="62" spans="1:7" x14ac:dyDescent="0.5">
      <c r="A62" s="9"/>
      <c r="B62" s="45"/>
      <c r="C62" s="30"/>
      <c r="D62" s="9"/>
      <c r="E62" s="36">
        <f>SUM(C61)</f>
        <v>7000</v>
      </c>
      <c r="F62" s="14">
        <f>SUM(C61)</f>
        <v>7000</v>
      </c>
      <c r="G62" s="10"/>
    </row>
    <row r="63" spans="1:7" x14ac:dyDescent="0.5">
      <c r="A63" s="101">
        <v>24</v>
      </c>
      <c r="B63" s="43" t="s">
        <v>79</v>
      </c>
      <c r="C63" s="102">
        <v>6700</v>
      </c>
      <c r="D63" s="6" t="s">
        <v>13</v>
      </c>
      <c r="E63" s="74" t="s">
        <v>80</v>
      </c>
      <c r="F63" s="79" t="str">
        <f>E63</f>
        <v>นางณัฐณิชา  ตาชื่น</v>
      </c>
      <c r="G63" s="15" t="s">
        <v>11</v>
      </c>
    </row>
    <row r="64" spans="1:7" x14ac:dyDescent="0.5">
      <c r="A64" s="38"/>
      <c r="B64" s="44" t="s">
        <v>37</v>
      </c>
      <c r="C64" s="103"/>
      <c r="D64" s="9"/>
      <c r="E64" s="36">
        <f>SUM(C63)</f>
        <v>6700</v>
      </c>
      <c r="F64" s="14">
        <f>SUM(C63)</f>
        <v>6700</v>
      </c>
      <c r="G64" s="10"/>
    </row>
    <row r="65" spans="1:7" x14ac:dyDescent="0.5">
      <c r="A65" s="24"/>
      <c r="B65" s="77"/>
      <c r="C65" s="62"/>
      <c r="D65" s="24"/>
      <c r="E65" s="80"/>
      <c r="F65" s="27"/>
      <c r="G65" s="28"/>
    </row>
    <row r="66" spans="1:7" x14ac:dyDescent="0.5">
      <c r="A66" s="24"/>
      <c r="B66" s="77"/>
      <c r="C66" s="62"/>
      <c r="D66" s="24"/>
      <c r="E66" s="80"/>
      <c r="F66" s="27"/>
      <c r="G66" s="28"/>
    </row>
  </sheetData>
  <mergeCells count="4">
    <mergeCell ref="A1:F1"/>
    <mergeCell ref="A2:G2"/>
    <mergeCell ref="A24:G24"/>
    <mergeCell ref="A46:G46"/>
  </mergeCells>
  <phoneticPr fontId="2" type="noConversion"/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2014-12-15T04:27:59Z</cp:lastPrinted>
  <dcterms:created xsi:type="dcterms:W3CDTF">2006-08-09T04:24:13Z</dcterms:created>
  <dcterms:modified xsi:type="dcterms:W3CDTF">2014-12-15T04:43:52Z</dcterms:modified>
</cp:coreProperties>
</file>