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0" windowWidth="12120" windowHeight="8265" tabRatio="195"/>
  </bookViews>
  <sheets>
    <sheet name="สรุป" sheetId="15" r:id="rId1"/>
    <sheet name="รายละเอียด" sheetId="16" r:id="rId2"/>
    <sheet name="Sheet3" sheetId="18" r:id="rId3"/>
  </sheets>
  <calcPr calcId="144525"/>
</workbook>
</file>

<file path=xl/calcChain.xml><?xml version="1.0" encoding="utf-8"?>
<calcChain xmlns="http://schemas.openxmlformats.org/spreadsheetml/2006/main">
  <c r="F124" i="16" l="1"/>
  <c r="F123" i="16"/>
  <c r="E116" i="16"/>
  <c r="E64" i="16"/>
  <c r="F64" i="16" s="1"/>
  <c r="F63" i="16"/>
  <c r="E62" i="16"/>
  <c r="F62" i="16" s="1"/>
  <c r="F61" i="16"/>
  <c r="E60" i="16"/>
  <c r="F60" i="16" s="1"/>
  <c r="F59" i="16"/>
  <c r="E58" i="16"/>
  <c r="F58" i="16" s="1"/>
  <c r="F57" i="16"/>
  <c r="E56" i="16"/>
  <c r="F56" i="16" s="1"/>
  <c r="F55" i="16"/>
  <c r="F14" i="16"/>
  <c r="F12" i="16"/>
  <c r="F10" i="16"/>
  <c r="C7" i="15" l="1"/>
  <c r="E106" i="16" l="1"/>
  <c r="F106" i="16" s="1"/>
  <c r="F105" i="16"/>
  <c r="E104" i="16"/>
  <c r="F104" i="16" s="1"/>
  <c r="F103" i="16"/>
  <c r="E102" i="16"/>
  <c r="F102" i="16" s="1"/>
  <c r="F101" i="16"/>
  <c r="E100" i="16"/>
  <c r="F100" i="16" s="1"/>
  <c r="F99" i="16"/>
  <c r="F98" i="16"/>
  <c r="E98" i="16"/>
  <c r="F97" i="16"/>
  <c r="E96" i="16"/>
  <c r="F96" i="16" s="1"/>
  <c r="F95" i="16"/>
  <c r="E94" i="16"/>
  <c r="F94" i="16" s="1"/>
  <c r="F93" i="16"/>
  <c r="F86" i="16"/>
  <c r="E86" i="16"/>
  <c r="F85" i="16"/>
  <c r="E84" i="16"/>
  <c r="F84" i="16" s="1"/>
  <c r="F83" i="16"/>
  <c r="E82" i="16"/>
  <c r="F82" i="16" s="1"/>
  <c r="F81" i="16"/>
  <c r="E80" i="16"/>
  <c r="F80" i="16" s="1"/>
  <c r="F79" i="16"/>
  <c r="E78" i="16"/>
  <c r="F78" i="16" s="1"/>
  <c r="F77" i="16"/>
  <c r="F76" i="16"/>
  <c r="E76" i="16"/>
  <c r="F75" i="16"/>
  <c r="E74" i="16"/>
  <c r="F74" i="16" s="1"/>
  <c r="F73" i="16"/>
  <c r="E72" i="16"/>
  <c r="F72" i="16" s="1"/>
  <c r="F71" i="16"/>
  <c r="E19" i="16" l="1"/>
  <c r="F49" i="16" l="1"/>
  <c r="F41" i="16"/>
  <c r="F16" i="16"/>
  <c r="F6" i="16"/>
  <c r="E7" i="16"/>
  <c r="F7" i="16" s="1"/>
  <c r="F8" i="16"/>
  <c r="E9" i="16"/>
  <c r="F9" i="16" s="1"/>
  <c r="F11" i="16"/>
  <c r="E13" i="16"/>
  <c r="F13" i="16" s="1"/>
  <c r="E15" i="16"/>
  <c r="F15" i="16" s="1"/>
  <c r="E17" i="16"/>
  <c r="F17" i="16" s="1"/>
  <c r="F18" i="16"/>
  <c r="F19" i="16"/>
  <c r="F20" i="16"/>
  <c r="E21" i="16"/>
  <c r="F21" i="16" s="1"/>
  <c r="F27" i="16"/>
  <c r="E28" i="16"/>
  <c r="F28" i="16" s="1"/>
  <c r="F29" i="16"/>
  <c r="E30" i="16"/>
  <c r="F30" i="16" s="1"/>
  <c r="F31" i="16"/>
  <c r="E32" i="16"/>
  <c r="F32" i="16"/>
  <c r="F33" i="16"/>
  <c r="E34" i="16"/>
  <c r="F34" i="16" s="1"/>
  <c r="F35" i="16"/>
  <c r="E36" i="16"/>
  <c r="F36" i="16" s="1"/>
  <c r="F37" i="16"/>
  <c r="E38" i="16"/>
  <c r="F38" i="16" s="1"/>
  <c r="F39" i="16"/>
  <c r="E40" i="16"/>
  <c r="F40" i="16" s="1"/>
  <c r="E42" i="16"/>
  <c r="F42" i="16"/>
  <c r="E50" i="16"/>
  <c r="F50" i="16"/>
  <c r="F51" i="16"/>
  <c r="E52" i="16"/>
  <c r="F52" i="16" s="1"/>
  <c r="F53" i="16"/>
  <c r="E54" i="16"/>
  <c r="F54" i="16" s="1"/>
</calcChain>
</file>

<file path=xl/sharedStrings.xml><?xml version="1.0" encoding="utf-8"?>
<sst xmlns="http://schemas.openxmlformats.org/spreadsheetml/2006/main" count="315" uniqueCount="137">
  <si>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</si>
  <si>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</si>
  <si>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</si>
  <si>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</si>
  <si>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</si>
  <si>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</si>
  <si>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</si>
  <si>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</si>
  <si>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</si>
  <si>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</si>
  <si>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</si>
  <si>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</si>
  <si>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</si>
  <si>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</si>
  <si>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</si>
  <si>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</si>
  <si>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</si>
  <si>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</si>
  <si>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</si>
  <si>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</si>
  <si>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</si>
  <si>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</si>
  <si>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</si>
  <si>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</si>
  <si>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</si>
  <si>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</si>
  <si>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</si>
  <si>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</si>
  <si>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กองช่าง</t>
  </si>
  <si>
    <t>.</t>
  </si>
  <si>
    <t>นายเบญพิชา  อุปนันท์</t>
  </si>
  <si>
    <t>นายวชิระ  วรรณนิล</t>
  </si>
  <si>
    <t>นายผัด  นุวรรณ</t>
  </si>
  <si>
    <t>นายศรีบุตร  คำฝั้น</t>
  </si>
  <si>
    <t>นายประเสริฐ  ใจแปง</t>
  </si>
  <si>
    <t>นายสายแทน  อินต๊ะสม</t>
  </si>
  <si>
    <t>นายนิราศ  สมณะ</t>
  </si>
  <si>
    <t>ส่วนการศึกษา</t>
  </si>
  <si>
    <t>นางณัฐณิชา  ตาชื่น</t>
  </si>
  <si>
    <t>หจก.เด่นห้าปิโตรเลียม</t>
  </si>
  <si>
    <t xml:space="preserve"> - 4 -</t>
  </si>
  <si>
    <t xml:space="preserve"> - 5 -</t>
  </si>
  <si>
    <t xml:space="preserve"> - 6 -</t>
  </si>
  <si>
    <t xml:space="preserve"> - 7 -</t>
  </si>
  <si>
    <t>ร้านเพาเวอร์ ปริ้น</t>
  </si>
  <si>
    <t>จ้างเหมารับผิดชอบงานธุรการหาดเชียงราย ติดต่อแก้ไข ประสาน</t>
  </si>
  <si>
    <t xml:space="preserve">                                       สรุปผลการดำเนินการจัดซื้อจัดจ้างในรอบเดือน กุมภาพันธ์  พ.ศ.   2558</t>
  </si>
  <si>
    <t>จ้างเหมาจัดหาเครื่องดื่มมื้อเช้า สำหรับผู้เข้าร่วมศึกษาดูงาน</t>
  </si>
  <si>
    <t>จาก อบต.หนองตาแต้ม</t>
  </si>
  <si>
    <t>นางโภสา  อินยาสี</t>
  </si>
  <si>
    <t>จ้างเหมาทำป้ายไวนิลตามโครงการส่งเสริมเด็กและเยาวชนสวด-</t>
  </si>
  <si>
    <t>มนต์ ประจำปี พ.ศ. 2558</t>
  </si>
  <si>
    <t>จ้างเหมาจัดหาอาหารว่างพร้อมเครื่องดื่ม ตามโครงการส่งเสริม</t>
  </si>
  <si>
    <t>สนับสนุนการจัดทำแผน พัฒนาท้องถิ่น</t>
  </si>
  <si>
    <t>จ้างเหมาทำป้ายผ้าตามโครงการมอบอุ่นคนไร้ที่พึ่ง ประจำปี</t>
  </si>
  <si>
    <t>จ้างเหมาจัดหาอาหารว่างพร้อมเครือ่งดื่ม มื้อเช้าตามโครงการ</t>
  </si>
  <si>
    <t>ใส่ใจวัยสูงอายุ</t>
  </si>
  <si>
    <t>จ้างเหมาจัดหาอาหารว่างพร้อมเครื่องดื่ม สำหรับผู้เข้าร่วมศึกษา</t>
  </si>
  <si>
    <t>ดูงาน จาก อบต.ห้วยชมพู</t>
  </si>
  <si>
    <t>จ้างเหมาจัดหาอาหารว่างพร้อมเครื่องดื่มมื้อเช้า ประชุมสภา</t>
  </si>
  <si>
    <t>สมัยแรก ประจำปี พ.ศ. 2558</t>
  </si>
  <si>
    <t>นางโสภา  อินยาสี</t>
  </si>
  <si>
    <t>นางอุไร  วงค์ใจ๋</t>
  </si>
  <si>
    <t>นายโสภณ  สามแก้ว</t>
  </si>
  <si>
    <t>จ้างเหมาจัดทำป้ายไวนิลตามโครงการเยี่ยมบ้านผู้สูงอายุ ผู้พิการ</t>
  </si>
  <si>
    <t>ติดเตียง ประจำปีงบประมาณ 2558</t>
  </si>
  <si>
    <t>จ้างเหมาทำตรายาง จำนวน 10 รายการ</t>
  </si>
  <si>
    <t>จ้างเหมาทำตรายาง จำนวน 8 รายการ</t>
  </si>
  <si>
    <t>กองคลัง</t>
  </si>
  <si>
    <t>จ้างเหมาทำตรายาง จำนวน 3 รายการ</t>
  </si>
  <si>
    <t>กองการศึกษา</t>
  </si>
  <si>
    <t>จ้างเหมาทำตรายาง จำนวน 6 รายการ</t>
  </si>
  <si>
    <t>ร้านจำนงค์การช่าง</t>
  </si>
  <si>
    <t>จ้างเหมาทำป้ายไวนิล ประชาสัมพันธ์</t>
  </si>
  <si>
    <t>จำนวน 4 ป้าย กองคลัง</t>
  </si>
  <si>
    <t>จ้างเหมาซ่อมแซม รถแทรกเตอร์ ตค - 4074 ชบ</t>
  </si>
  <si>
    <t>จ้างเหมาทำป้ายไม้สัก อบต.</t>
  </si>
  <si>
    <t>จ้างเหมาทำป้ายไวนิล โครงการสุขาภิบาลอาหารและตลาด</t>
  </si>
  <si>
    <t>หจก. เพาเวอร์ปริ้น ซัพพลาย</t>
  </si>
  <si>
    <t>อู่เด่นห้าท่อไอเสีย</t>
  </si>
  <si>
    <t>ร้านเรือนจันทร์ไม้สัก</t>
  </si>
  <si>
    <t>จ้างเหมาทำป้ายไวนิล คำขวัญ อบต. ตามโครงการแข่งขันกีฬา</t>
  </si>
  <si>
    <t>ท้องถิ่นสัมพันธ์ อำเภอเมือง ครั้งที่ 5</t>
  </si>
  <si>
    <t>หจก.เพาเวอร์ปริ้น ซัพพลาย</t>
  </si>
  <si>
    <t>จ้างเหมาจัดำป้ายไวนิล ตามโครงการเข้าค่ายจริยธรรมแก่เด็กและ</t>
  </si>
  <si>
    <t>เยาวขน ส่วนการศึกษา</t>
  </si>
  <si>
    <t xml:space="preserve">จ้างเหมาทำป้ายไวนิล ตามโครงการป้องกันและระงับอัคคีภัย </t>
  </si>
  <si>
    <t>สำหรับประชาชน  สำนักงานปลัด</t>
  </si>
  <si>
    <t>จ้างเหมาทำป้ายไวนิล ตามโครงการฝึกอบรมการป้องกันอัคคีภัย</t>
  </si>
  <si>
    <t>ในองค์กร สำนักงานปลัด</t>
  </si>
  <si>
    <t>จ้างเหมาประสานงานด้านสาธารณสุข</t>
  </si>
  <si>
    <t>งานส่งเสริมการเกษตร  สำนักงานปลัด</t>
  </si>
  <si>
    <t>จ้างเหมาปฏิบัติงานพัฒนาชุมชน กลุ่มอาชีพ กลุ่มสตรี</t>
  </si>
  <si>
    <t>จ้างเหมาดูแลบำรุงรักษาไม้ดอกไม้ประดับและดูแลบำรุงรักษาพื้นที่</t>
  </si>
  <si>
    <t>บริเวณโดยรอบอาคาร สนง. อบต.</t>
  </si>
  <si>
    <t>จ้างเหมาทำความสะอาดอาคาร สนง. ที่ทำการ อบต.</t>
  </si>
  <si>
    <t>รอบเวียง อาคารหลังเก่า , อาคารหลังใหม่ สำนักงานปลัด</t>
  </si>
  <si>
    <t>นางสาวจันทร์หอม   ปงลังกา</t>
  </si>
  <si>
    <t>จ้างเหมาดูแลทำความสะอาด เก็บขยะถากถาง และตัดหญ้า</t>
  </si>
  <si>
    <t>ตลอดแนวรั้วสนามหญ้าสนามกีฬา หาดเชียงราย</t>
  </si>
  <si>
    <t>งานระหว่างผู้เช่ากับ อบต.รอบเวียง</t>
  </si>
  <si>
    <t>จ้างเหมาทำความสะอาด บริเวณโดยรอบศูนย์บริหารจัดการ</t>
  </si>
  <si>
    <t>แหล่งท่องเที่ยวหาดเชียงราย  สำนักงานปลัด</t>
  </si>
  <si>
    <t>จ้างเหมาดูแลบำรุงรักษา ทรัพย์สินของทางราชการ  ส</t>
  </si>
  <si>
    <t>จ้างเหมาปฏิบัติงานจัดทำแผนที่ภาษีและทะเบียนทรัพย์สิน</t>
  </si>
  <si>
    <t>จ้างเหมาทำความสะอาดศูนย์พัฒนาเด็กเล็กบ้านป่ายางมน</t>
  </si>
  <si>
    <t>หมู่ที่ 5</t>
  </si>
  <si>
    <t>จ้างเหมาปฏิบัติงานด้านงานธุรการ ส่วนการศึกษา</t>
  </si>
  <si>
    <t>นายชูศักด์  จาอุ๊ด</t>
  </si>
  <si>
    <t>นางทัมทิมย์  กันทาเดช</t>
  </si>
  <si>
    <t>จัดซื้อวัสดุ ตามโครงการส่งเสริมสนับสนุนการจัดทำแผนพัฒนา</t>
  </si>
  <si>
    <t>ท้องถิ่น  สำนักงานปลัด</t>
  </si>
  <si>
    <t>ร้าน จี จี ซัพพลาย</t>
  </si>
  <si>
    <t>จัดซื้อวัสดุคอมพิวเตอร์ จำนวน 2 รายการ</t>
  </si>
  <si>
    <t>จัดซื้อเสื้อกีฬา ตามโครงการแข่งขันกีฬาทอ้งถิ่นสัมพันธ์</t>
  </si>
  <si>
    <t>ดีดี ปริ้นเตอร์</t>
  </si>
  <si>
    <t xml:space="preserve">จัดซื้อชุดทดสอบ ตามโครงการสุขาภิบาลอาหาร </t>
  </si>
  <si>
    <t xml:space="preserve">จัดซื้ออาหารเสริม (นม) โรงเรียน </t>
  </si>
  <si>
    <t>จัดซื้ออาหารเสริม (นม) ศพด.</t>
  </si>
  <si>
    <t>จัดซื้อวัสดุตามโครงการอบรมและป้องกันระงับอัคคีภัย</t>
  </si>
  <si>
    <t>สำหรับประชาชน สำนักงานปลัด</t>
  </si>
  <si>
    <t>จัดซื้อน้ำมันเชื้อเพลิง ประจำเดือน มีนาคม 2558</t>
  </si>
  <si>
    <t>นายธีระ  สุวรรณจิตร</t>
  </si>
  <si>
    <t>สหกรณ์ โคนมเชียงราย</t>
  </si>
  <si>
    <t>CR ไฟร์ แอนด์ เซฟตี้</t>
  </si>
  <si>
    <t>โครงการก่อสร้างถนน คสล. หมู่ที่ 1</t>
  </si>
  <si>
    <t>หจก.สหไทสินสมบูรณ์</t>
  </si>
  <si>
    <t>หจก.ก้องภพการโยธา</t>
  </si>
  <si>
    <t>สอบราคา</t>
  </si>
  <si>
    <t>บจก.วิชภูมิคอนสตรัคชั่น</t>
  </si>
  <si>
    <t>หจก.สุขภาพัฒน์</t>
  </si>
  <si>
    <t>หจก.เชียงรายเทคนิคการก่อสร้าง</t>
  </si>
  <si>
    <t>หจก.แสนอาษาก่อสร้าง</t>
  </si>
  <si>
    <t>โครงการก่อสร้างถนน คสล. หมู่ที่ 5</t>
  </si>
  <si>
    <t>หจก.สุขาพัฒน์</t>
  </si>
  <si>
    <t>ประจำเดือน กุมภาพันธ์  2558</t>
  </si>
  <si>
    <t>(นางนิ่มนวล  ปัญโญนันท์)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</si>
</sst>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sz val="15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9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Border="1"/>
    <xf numFmtId="4" fontId="4" fillId="0" borderId="7" xfId="0" applyNumberFormat="1" applyFont="1" applyBorder="1"/>
    <xf numFmtId="43" fontId="4" fillId="0" borderId="0" xfId="0" applyNumberFormat="1" applyFont="1" applyBorder="1"/>
    <xf numFmtId="0" fontId="6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6" fillId="0" borderId="1" xfId="0" applyFont="1" applyBorder="1" applyAlignment="1"/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43" fontId="4" fillId="0" borderId="0" xfId="1" applyFont="1" applyBorder="1" applyAlignment="1">
      <alignment horizontal="right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6" fillId="0" borderId="2" xfId="0" applyFont="1" applyFill="1" applyBorder="1" applyAlignment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vertical="top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8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tabSelected="1" zoomScaleNormal="100" workbookViewId="0">
      <selection activeCell="J6" sqref="J6"/>
    </sheetView>
  </sheetViews>
  <sheetFormatPr defaultRowHeight="23.25" x14ac:dyDescent="0.5"/>
  <cols>
    <col min="1" max="1" width="20.28515625" style="22" customWidth="1"/>
    <col min="2" max="3" width="22.28515625" style="22" customWidth="1"/>
    <col min="4" max="4" width="28.28515625" style="22" customWidth="1"/>
    <col min="5" max="16384" width="9.140625" style="22"/>
  </cols>
  <sheetData>
    <row r="1" spans="1:4" x14ac:dyDescent="0.5">
      <c r="A1" s="84" t="s">
        <v>22</v>
      </c>
      <c r="B1" s="84"/>
      <c r="C1" s="84"/>
      <c r="D1" s="84"/>
    </row>
    <row r="2" spans="1:4" x14ac:dyDescent="0.5">
      <c r="A2" s="84" t="s">
        <v>135</v>
      </c>
      <c r="B2" s="84"/>
      <c r="C2" s="84"/>
      <c r="D2" s="84"/>
    </row>
    <row r="3" spans="1:4" x14ac:dyDescent="0.5">
      <c r="A3" s="84" t="s">
        <v>23</v>
      </c>
      <c r="B3" s="84"/>
      <c r="C3" s="84"/>
      <c r="D3" s="84"/>
    </row>
    <row r="4" spans="1:4" x14ac:dyDescent="0.5">
      <c r="A4" s="85" t="s">
        <v>14</v>
      </c>
      <c r="B4" s="86"/>
      <c r="C4" s="87"/>
      <c r="D4" s="88" t="s">
        <v>18</v>
      </c>
    </row>
    <row r="5" spans="1:4" x14ac:dyDescent="0.5">
      <c r="A5" s="4" t="s">
        <v>15</v>
      </c>
      <c r="B5" s="4" t="s">
        <v>16</v>
      </c>
      <c r="C5" s="4" t="s">
        <v>17</v>
      </c>
      <c r="D5" s="89"/>
    </row>
    <row r="6" spans="1:4" x14ac:dyDescent="0.5">
      <c r="A6" s="9" t="s">
        <v>6</v>
      </c>
      <c r="B6" s="9" t="s">
        <v>6</v>
      </c>
      <c r="C6" s="9" t="s">
        <v>6</v>
      </c>
      <c r="D6" s="90"/>
    </row>
    <row r="7" spans="1:4" x14ac:dyDescent="0.5">
      <c r="A7" s="34">
        <v>1219445.42</v>
      </c>
      <c r="B7" s="34">
        <v>987445.42</v>
      </c>
      <c r="C7" s="34">
        <f>SUM(A7-B7)</f>
        <v>231999.99999999988</v>
      </c>
      <c r="D7" s="4" t="s">
        <v>19</v>
      </c>
    </row>
    <row r="8" spans="1:4" x14ac:dyDescent="0.5">
      <c r="A8" s="32"/>
      <c r="B8" s="32" t="s">
        <v>29</v>
      </c>
      <c r="C8" s="32"/>
      <c r="D8" s="32"/>
    </row>
    <row r="9" spans="1:4" x14ac:dyDescent="0.5">
      <c r="A9" s="32"/>
      <c r="B9" s="32"/>
      <c r="C9" s="32"/>
      <c r="D9" s="32"/>
    </row>
    <row r="10" spans="1:4" x14ac:dyDescent="0.5">
      <c r="A10" s="32"/>
      <c r="B10" s="32"/>
      <c r="C10" s="32"/>
      <c r="D10" s="32"/>
    </row>
    <row r="11" spans="1:4" x14ac:dyDescent="0.5">
      <c r="A11" s="18"/>
      <c r="B11" s="18"/>
      <c r="C11" s="18"/>
      <c r="D11" s="18"/>
    </row>
    <row r="13" spans="1:4" x14ac:dyDescent="0.5">
      <c r="A13" s="83" t="s">
        <v>20</v>
      </c>
      <c r="B13" s="83"/>
    </row>
    <row r="14" spans="1:4" x14ac:dyDescent="0.5">
      <c r="A14" s="82" t="s">
        <v>26</v>
      </c>
      <c r="B14" s="82"/>
      <c r="C14" s="82"/>
      <c r="D14" s="82"/>
    </row>
    <row r="15" spans="1:4" x14ac:dyDescent="0.5">
      <c r="A15" s="83" t="s">
        <v>136</v>
      </c>
      <c r="B15" s="83"/>
      <c r="C15" s="83"/>
      <c r="D15" s="83"/>
    </row>
    <row r="16" spans="1:4" x14ac:dyDescent="0.5">
      <c r="A16" s="83" t="s">
        <v>25</v>
      </c>
      <c r="B16" s="83"/>
      <c r="C16" s="83"/>
      <c r="D16" s="83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52"/>
  <sheetViews>
    <sheetView zoomScale="95" zoomScaleNormal="95" workbookViewId="0">
      <selection activeCell="M132" sqref="M132"/>
    </sheetView>
  </sheetViews>
  <sheetFormatPr defaultRowHeight="23.25" x14ac:dyDescent="0.5"/>
  <cols>
    <col min="1" max="1" width="7.42578125" style="23" customWidth="1"/>
    <col min="2" max="2" width="40.42578125" style="22" customWidth="1"/>
    <col min="3" max="3" width="15.7109375" style="23" customWidth="1"/>
    <col min="4" max="4" width="10.7109375" style="23" customWidth="1"/>
    <col min="5" max="5" width="26.7109375" style="22" customWidth="1"/>
    <col min="6" max="6" width="24.85546875" style="22" customWidth="1"/>
    <col min="7" max="7" width="28" style="22" customWidth="1"/>
    <col min="8" max="16384" width="9.140625" style="22"/>
  </cols>
  <sheetData>
    <row r="1" spans="1:7" x14ac:dyDescent="0.5">
      <c r="A1" s="92" t="s">
        <v>46</v>
      </c>
      <c r="B1" s="92"/>
      <c r="C1" s="92"/>
      <c r="D1" s="92"/>
      <c r="E1" s="92"/>
      <c r="F1" s="92"/>
      <c r="G1" s="21" t="s">
        <v>10</v>
      </c>
    </row>
    <row r="2" spans="1:7" x14ac:dyDescent="0.5">
      <c r="A2" s="84" t="s">
        <v>21</v>
      </c>
      <c r="B2" s="84"/>
      <c r="C2" s="84"/>
      <c r="D2" s="84"/>
      <c r="E2" s="84"/>
      <c r="F2" s="84"/>
      <c r="G2" s="84"/>
    </row>
    <row r="3" spans="1:7" ht="9" customHeight="1" x14ac:dyDescent="0.5"/>
    <row r="4" spans="1:7" x14ac:dyDescent="0.5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</row>
    <row r="5" spans="1:7" x14ac:dyDescent="0.5">
      <c r="A5" s="2"/>
      <c r="B5" s="2"/>
      <c r="C5" s="2" t="s">
        <v>3</v>
      </c>
      <c r="D5" s="2"/>
      <c r="E5" s="3" t="s">
        <v>6</v>
      </c>
      <c r="F5" s="3" t="s">
        <v>6</v>
      </c>
      <c r="G5" s="2" t="s">
        <v>9</v>
      </c>
    </row>
    <row r="6" spans="1:7" ht="25.5" customHeight="1" x14ac:dyDescent="0.5">
      <c r="A6" s="4">
        <v>1</v>
      </c>
      <c r="B6" s="54" t="s">
        <v>47</v>
      </c>
      <c r="C6" s="30">
        <v>2700</v>
      </c>
      <c r="D6" s="4" t="s">
        <v>13</v>
      </c>
      <c r="E6" s="31" t="s">
        <v>49</v>
      </c>
      <c r="F6" s="8" t="str">
        <f t="shared" ref="F6:F15" si="0">E6</f>
        <v>นางโภสา  อินยาสี</v>
      </c>
      <c r="G6" s="15" t="s">
        <v>11</v>
      </c>
    </row>
    <row r="7" spans="1:7" x14ac:dyDescent="0.5">
      <c r="A7" s="9"/>
      <c r="B7" s="41" t="s">
        <v>48</v>
      </c>
      <c r="C7" s="11"/>
      <c r="D7" s="12"/>
      <c r="E7" s="45">
        <f>SUM(C6)</f>
        <v>2700</v>
      </c>
      <c r="F7" s="14">
        <f>E7</f>
        <v>2700</v>
      </c>
      <c r="G7" s="10"/>
    </row>
    <row r="8" spans="1:7" ht="25.5" customHeight="1" x14ac:dyDescent="0.5">
      <c r="A8" s="4">
        <v>2</v>
      </c>
      <c r="B8" s="38" t="s">
        <v>50</v>
      </c>
      <c r="C8" s="30">
        <v>450</v>
      </c>
      <c r="D8" s="4" t="s">
        <v>13</v>
      </c>
      <c r="E8" s="31" t="s">
        <v>44</v>
      </c>
      <c r="F8" s="8" t="str">
        <f>E8</f>
        <v>ร้านเพาเวอร์ ปริ้น</v>
      </c>
      <c r="G8" s="15" t="s">
        <v>11</v>
      </c>
    </row>
    <row r="9" spans="1:7" x14ac:dyDescent="0.5">
      <c r="A9" s="9"/>
      <c r="B9" s="39" t="s">
        <v>51</v>
      </c>
      <c r="C9" s="11"/>
      <c r="D9" s="12"/>
      <c r="E9" s="13">
        <f>C8</f>
        <v>450</v>
      </c>
      <c r="F9" s="14">
        <f t="shared" si="0"/>
        <v>450</v>
      </c>
      <c r="G9" s="10"/>
    </row>
    <row r="10" spans="1:7" ht="24" customHeight="1" x14ac:dyDescent="0.5">
      <c r="A10" s="6">
        <v>3</v>
      </c>
      <c r="B10" s="47" t="s">
        <v>52</v>
      </c>
      <c r="C10" s="5">
        <v>6375</v>
      </c>
      <c r="D10" s="6" t="s">
        <v>13</v>
      </c>
      <c r="E10" s="74" t="s">
        <v>62</v>
      </c>
      <c r="F10" s="71" t="str">
        <f>E10</f>
        <v>นางอุไร  วงค์ใจ๋</v>
      </c>
      <c r="G10" s="15" t="s">
        <v>11</v>
      </c>
    </row>
    <row r="11" spans="1:7" x14ac:dyDescent="0.5">
      <c r="A11" s="9"/>
      <c r="B11" s="39" t="s">
        <v>53</v>
      </c>
      <c r="C11" s="11"/>
      <c r="D11" s="12"/>
      <c r="E11" s="13">
        <v>6375</v>
      </c>
      <c r="F11" s="14">
        <f t="shared" si="0"/>
        <v>6375</v>
      </c>
      <c r="G11" s="10"/>
    </row>
    <row r="12" spans="1:7" x14ac:dyDescent="0.5">
      <c r="A12" s="4">
        <v>4</v>
      </c>
      <c r="B12" s="42" t="s">
        <v>54</v>
      </c>
      <c r="C12" s="19">
        <v>300</v>
      </c>
      <c r="D12" s="6" t="s">
        <v>13</v>
      </c>
      <c r="E12" s="74" t="s">
        <v>63</v>
      </c>
      <c r="F12" s="71" t="str">
        <f>E12</f>
        <v>นายโสภณ  สามแก้ว</v>
      </c>
      <c r="G12" s="16" t="s">
        <v>11</v>
      </c>
    </row>
    <row r="13" spans="1:7" x14ac:dyDescent="0.5">
      <c r="A13" s="9"/>
      <c r="B13" s="80">
        <v>2558</v>
      </c>
      <c r="C13" s="20"/>
      <c r="D13" s="9"/>
      <c r="E13" s="13">
        <f>C12</f>
        <v>300</v>
      </c>
      <c r="F13" s="14">
        <f>E13</f>
        <v>300</v>
      </c>
      <c r="G13" s="10"/>
    </row>
    <row r="14" spans="1:7" x14ac:dyDescent="0.5">
      <c r="A14" s="4">
        <v>5</v>
      </c>
      <c r="B14" s="50" t="s">
        <v>55</v>
      </c>
      <c r="C14" s="19">
        <v>5000</v>
      </c>
      <c r="D14" s="6" t="s">
        <v>13</v>
      </c>
      <c r="E14" s="74" t="s">
        <v>61</v>
      </c>
      <c r="F14" s="71" t="str">
        <f>E14</f>
        <v>นางโสภา  อินยาสี</v>
      </c>
      <c r="G14" s="16" t="s">
        <v>11</v>
      </c>
    </row>
    <row r="15" spans="1:7" x14ac:dyDescent="0.5">
      <c r="A15" s="9"/>
      <c r="B15" s="43" t="s">
        <v>56</v>
      </c>
      <c r="C15" s="20"/>
      <c r="D15" s="9"/>
      <c r="E15" s="13">
        <f>C14</f>
        <v>5000</v>
      </c>
      <c r="F15" s="14">
        <f t="shared" si="0"/>
        <v>5000</v>
      </c>
      <c r="G15" s="10"/>
    </row>
    <row r="16" spans="1:7" x14ac:dyDescent="0.5">
      <c r="A16" s="4">
        <v>6</v>
      </c>
      <c r="B16" s="76" t="s">
        <v>57</v>
      </c>
      <c r="C16" s="19">
        <v>1000</v>
      </c>
      <c r="D16" s="6" t="s">
        <v>13</v>
      </c>
      <c r="E16" s="17" t="s">
        <v>61</v>
      </c>
      <c r="F16" s="8" t="str">
        <f t="shared" ref="F16:F21" si="1">E16</f>
        <v>นางโสภา  อินยาสี</v>
      </c>
      <c r="G16" s="16" t="s">
        <v>11</v>
      </c>
    </row>
    <row r="17" spans="1:7" x14ac:dyDescent="0.5">
      <c r="A17" s="9"/>
      <c r="B17" s="43" t="s">
        <v>58</v>
      </c>
      <c r="C17" s="20"/>
      <c r="D17" s="9"/>
      <c r="E17" s="13">
        <f>C16</f>
        <v>1000</v>
      </c>
      <c r="F17" s="14">
        <f t="shared" si="1"/>
        <v>1000</v>
      </c>
      <c r="G17" s="10"/>
    </row>
    <row r="18" spans="1:7" x14ac:dyDescent="0.5">
      <c r="A18" s="4">
        <v>7</v>
      </c>
      <c r="B18" s="40" t="s">
        <v>59</v>
      </c>
      <c r="C18" s="30">
        <v>550</v>
      </c>
      <c r="D18" s="4" t="s">
        <v>13</v>
      </c>
      <c r="E18" s="31" t="s">
        <v>61</v>
      </c>
      <c r="F18" s="8" t="str">
        <f t="shared" si="1"/>
        <v>นางโสภา  อินยาสี</v>
      </c>
      <c r="G18" s="15" t="s">
        <v>11</v>
      </c>
    </row>
    <row r="19" spans="1:7" x14ac:dyDescent="0.5">
      <c r="A19" s="9"/>
      <c r="B19" s="41" t="s">
        <v>60</v>
      </c>
      <c r="C19" s="11"/>
      <c r="D19" s="12"/>
      <c r="E19" s="45">
        <f>SUM(C18)</f>
        <v>550</v>
      </c>
      <c r="F19" s="14">
        <f t="shared" si="1"/>
        <v>550</v>
      </c>
      <c r="G19" s="10"/>
    </row>
    <row r="20" spans="1:7" x14ac:dyDescent="0.5">
      <c r="A20" s="4">
        <v>8</v>
      </c>
      <c r="B20" s="75" t="s">
        <v>64</v>
      </c>
      <c r="C20" s="30">
        <v>450</v>
      </c>
      <c r="D20" s="4" t="s">
        <v>13</v>
      </c>
      <c r="E20" s="31" t="s">
        <v>44</v>
      </c>
      <c r="F20" s="8" t="str">
        <f t="shared" si="1"/>
        <v>ร้านเพาเวอร์ ปริ้น</v>
      </c>
      <c r="G20" s="15" t="s">
        <v>11</v>
      </c>
    </row>
    <row r="21" spans="1:7" x14ac:dyDescent="0.5">
      <c r="A21" s="9"/>
      <c r="B21" s="41" t="s">
        <v>65</v>
      </c>
      <c r="C21" s="11"/>
      <c r="D21" s="12"/>
      <c r="E21" s="45">
        <f>SUM(C20)</f>
        <v>450</v>
      </c>
      <c r="F21" s="14">
        <f t="shared" si="1"/>
        <v>450</v>
      </c>
      <c r="G21" s="10"/>
    </row>
    <row r="22" spans="1:7" x14ac:dyDescent="0.5">
      <c r="A22" s="24"/>
      <c r="B22" s="51"/>
      <c r="C22" s="52"/>
      <c r="D22" s="53"/>
      <c r="E22" s="26"/>
      <c r="F22" s="27"/>
      <c r="G22" s="28"/>
    </row>
    <row r="23" spans="1:7" x14ac:dyDescent="0.5">
      <c r="A23" s="24"/>
      <c r="B23" s="44"/>
      <c r="C23" s="25"/>
      <c r="D23" s="24"/>
      <c r="E23" s="26"/>
      <c r="F23" s="27"/>
      <c r="G23" s="28"/>
    </row>
    <row r="24" spans="1:7" x14ac:dyDescent="0.5">
      <c r="A24" s="91" t="s">
        <v>12</v>
      </c>
      <c r="B24" s="91"/>
      <c r="C24" s="91"/>
      <c r="D24" s="91"/>
      <c r="E24" s="91"/>
      <c r="F24" s="91"/>
      <c r="G24" s="91"/>
    </row>
    <row r="25" spans="1:7" x14ac:dyDescent="0.5">
      <c r="A25" s="1" t="s">
        <v>0</v>
      </c>
      <c r="B25" s="1" t="s">
        <v>1</v>
      </c>
      <c r="C25" s="1" t="s">
        <v>2</v>
      </c>
      <c r="D25" s="1" t="s">
        <v>4</v>
      </c>
      <c r="E25" s="1" t="s">
        <v>5</v>
      </c>
      <c r="F25" s="1" t="s">
        <v>7</v>
      </c>
      <c r="G25" s="1" t="s">
        <v>8</v>
      </c>
    </row>
    <row r="26" spans="1:7" x14ac:dyDescent="0.5">
      <c r="A26" s="2"/>
      <c r="B26" s="2"/>
      <c r="C26" s="2" t="s">
        <v>3</v>
      </c>
      <c r="D26" s="2"/>
      <c r="E26" s="3" t="s">
        <v>6</v>
      </c>
      <c r="F26" s="3" t="s">
        <v>6</v>
      </c>
      <c r="G26" s="2" t="s">
        <v>9</v>
      </c>
    </row>
    <row r="27" spans="1:7" x14ac:dyDescent="0.5">
      <c r="A27" s="4">
        <v>9</v>
      </c>
      <c r="B27" s="40" t="s">
        <v>66</v>
      </c>
      <c r="C27" s="30">
        <v>1780</v>
      </c>
      <c r="D27" s="4" t="s">
        <v>13</v>
      </c>
      <c r="E27" s="31" t="s">
        <v>72</v>
      </c>
      <c r="F27" s="8" t="str">
        <f t="shared" ref="F27:F40" si="2">E27</f>
        <v>ร้านจำนงค์การช่าง</v>
      </c>
      <c r="G27" s="15" t="s">
        <v>11</v>
      </c>
    </row>
    <row r="28" spans="1:7" x14ac:dyDescent="0.5">
      <c r="A28" s="9"/>
      <c r="B28" s="41" t="s">
        <v>27</v>
      </c>
      <c r="C28" s="11"/>
      <c r="D28" s="12"/>
      <c r="E28" s="45">
        <f>SUM(C27)</f>
        <v>1780</v>
      </c>
      <c r="F28" s="14">
        <f t="shared" si="2"/>
        <v>1780</v>
      </c>
      <c r="G28" s="10"/>
    </row>
    <row r="29" spans="1:7" x14ac:dyDescent="0.5">
      <c r="A29" s="6">
        <v>10</v>
      </c>
      <c r="B29" s="40" t="s">
        <v>67</v>
      </c>
      <c r="C29" s="30">
        <v>900</v>
      </c>
      <c r="D29" s="4" t="s">
        <v>13</v>
      </c>
      <c r="E29" s="31" t="s">
        <v>72</v>
      </c>
      <c r="F29" s="8" t="str">
        <f t="shared" si="2"/>
        <v>ร้านจำนงค์การช่าง</v>
      </c>
      <c r="G29" s="15" t="s">
        <v>11</v>
      </c>
    </row>
    <row r="30" spans="1:7" x14ac:dyDescent="0.5">
      <c r="A30" s="9"/>
      <c r="B30" s="41" t="s">
        <v>68</v>
      </c>
      <c r="C30" s="11"/>
      <c r="D30" s="12"/>
      <c r="E30" s="45">
        <f>SUM(C29)</f>
        <v>900</v>
      </c>
      <c r="F30" s="14">
        <f t="shared" si="2"/>
        <v>900</v>
      </c>
      <c r="G30" s="10"/>
    </row>
    <row r="31" spans="1:7" x14ac:dyDescent="0.5">
      <c r="A31" s="6">
        <v>11</v>
      </c>
      <c r="B31" s="47" t="s">
        <v>69</v>
      </c>
      <c r="C31" s="5">
        <v>300</v>
      </c>
      <c r="D31" s="48" t="s">
        <v>13</v>
      </c>
      <c r="E31" s="26" t="s">
        <v>72</v>
      </c>
      <c r="F31" s="15" t="str">
        <f>E31</f>
        <v>ร้านจำนงค์การช่าง</v>
      </c>
      <c r="G31" s="49" t="s">
        <v>11</v>
      </c>
    </row>
    <row r="32" spans="1:7" x14ac:dyDescent="0.5">
      <c r="A32" s="9"/>
      <c r="B32" s="41" t="s">
        <v>70</v>
      </c>
      <c r="C32" s="11"/>
      <c r="D32" s="12"/>
      <c r="E32" s="35">
        <f>SUM(C31)</f>
        <v>300</v>
      </c>
      <c r="F32" s="14">
        <f>SUM(C31)</f>
        <v>300</v>
      </c>
      <c r="G32" s="10"/>
    </row>
    <row r="33" spans="1:7" ht="25.5" customHeight="1" x14ac:dyDescent="0.5">
      <c r="A33" s="59">
        <v>12</v>
      </c>
      <c r="B33" s="58" t="s">
        <v>71</v>
      </c>
      <c r="C33" s="60">
        <v>650</v>
      </c>
      <c r="D33" s="61" t="s">
        <v>13</v>
      </c>
      <c r="E33" s="62" t="s">
        <v>72</v>
      </c>
      <c r="F33" s="63" t="str">
        <f t="shared" si="2"/>
        <v>ร้านจำนงค์การช่าง</v>
      </c>
      <c r="G33" s="64" t="s">
        <v>11</v>
      </c>
    </row>
    <row r="34" spans="1:7" x14ac:dyDescent="0.5">
      <c r="A34" s="9"/>
      <c r="B34" s="41" t="s">
        <v>28</v>
      </c>
      <c r="C34" s="11"/>
      <c r="D34" s="12"/>
      <c r="E34" s="45">
        <f>SUM(C33)</f>
        <v>650</v>
      </c>
      <c r="F34" s="14">
        <f t="shared" si="2"/>
        <v>650</v>
      </c>
      <c r="G34" s="10"/>
    </row>
    <row r="35" spans="1:7" ht="23.25" customHeight="1" x14ac:dyDescent="0.5">
      <c r="A35" s="36">
        <v>13</v>
      </c>
      <c r="B35" s="55" t="s">
        <v>73</v>
      </c>
      <c r="C35" s="30">
        <v>1710</v>
      </c>
      <c r="D35" s="4" t="s">
        <v>13</v>
      </c>
      <c r="E35" s="31" t="s">
        <v>78</v>
      </c>
      <c r="F35" s="8" t="str">
        <f t="shared" si="2"/>
        <v>หจก. เพาเวอร์ปริ้น ซัพพลาย</v>
      </c>
      <c r="G35" s="15" t="s">
        <v>11</v>
      </c>
    </row>
    <row r="36" spans="1:7" x14ac:dyDescent="0.5">
      <c r="A36" s="9"/>
      <c r="B36" s="41" t="s">
        <v>74</v>
      </c>
      <c r="C36" s="11"/>
      <c r="D36" s="12"/>
      <c r="E36" s="45">
        <f>SUM(C35)</f>
        <v>1710</v>
      </c>
      <c r="F36" s="14">
        <f t="shared" si="2"/>
        <v>1710</v>
      </c>
      <c r="G36" s="10"/>
    </row>
    <row r="37" spans="1:7" ht="26.25" customHeight="1" x14ac:dyDescent="0.5">
      <c r="A37" s="36">
        <v>14</v>
      </c>
      <c r="B37" s="55" t="s">
        <v>75</v>
      </c>
      <c r="C37" s="30">
        <v>9050</v>
      </c>
      <c r="D37" s="4" t="s">
        <v>13</v>
      </c>
      <c r="E37" s="31" t="s">
        <v>79</v>
      </c>
      <c r="F37" s="8" t="str">
        <f t="shared" si="2"/>
        <v>อู่เด่นห้าท่อไอเสีย</v>
      </c>
      <c r="G37" s="15" t="s">
        <v>11</v>
      </c>
    </row>
    <row r="38" spans="1:7" x14ac:dyDescent="0.5">
      <c r="A38" s="9"/>
      <c r="B38" s="41" t="s">
        <v>27</v>
      </c>
      <c r="C38" s="11"/>
      <c r="D38" s="12"/>
      <c r="E38" s="45">
        <f>SUM(C37)</f>
        <v>9050</v>
      </c>
      <c r="F38" s="14">
        <f t="shared" si="2"/>
        <v>9050</v>
      </c>
      <c r="G38" s="10"/>
    </row>
    <row r="39" spans="1:7" x14ac:dyDescent="0.5">
      <c r="A39" s="65">
        <v>15</v>
      </c>
      <c r="B39" s="58" t="s">
        <v>76</v>
      </c>
      <c r="C39" s="60">
        <v>1800</v>
      </c>
      <c r="D39" s="61" t="s">
        <v>13</v>
      </c>
      <c r="E39" s="62" t="s">
        <v>80</v>
      </c>
      <c r="F39" s="63" t="str">
        <f t="shared" si="2"/>
        <v>ร้านเรือนจันทร์ไม้สัก</v>
      </c>
      <c r="G39" s="64" t="s">
        <v>11</v>
      </c>
    </row>
    <row r="40" spans="1:7" x14ac:dyDescent="0.5">
      <c r="A40" s="37"/>
      <c r="B40" s="41" t="s">
        <v>27</v>
      </c>
      <c r="C40" s="11"/>
      <c r="D40" s="12"/>
      <c r="E40" s="45">
        <f>SUM(C39)</f>
        <v>1800</v>
      </c>
      <c r="F40" s="14">
        <f t="shared" si="2"/>
        <v>1800</v>
      </c>
      <c r="G40" s="10"/>
    </row>
    <row r="41" spans="1:7" x14ac:dyDescent="0.5">
      <c r="A41" s="6">
        <v>16</v>
      </c>
      <c r="B41" s="56" t="s">
        <v>77</v>
      </c>
      <c r="C41" s="33">
        <v>450</v>
      </c>
      <c r="D41" s="6" t="s">
        <v>13</v>
      </c>
      <c r="E41" s="32" t="s">
        <v>78</v>
      </c>
      <c r="F41" s="7" t="str">
        <f>E41</f>
        <v>หจก. เพาเวอร์ปริ้น ซัพพลาย</v>
      </c>
      <c r="G41" s="16" t="s">
        <v>11</v>
      </c>
    </row>
    <row r="42" spans="1:7" x14ac:dyDescent="0.5">
      <c r="A42" s="9"/>
      <c r="B42" s="43" t="s">
        <v>27</v>
      </c>
      <c r="C42" s="29"/>
      <c r="D42" s="9"/>
      <c r="E42" s="13">
        <f>SUM(C41)</f>
        <v>450</v>
      </c>
      <c r="F42" s="14">
        <f>SUM(C41)</f>
        <v>450</v>
      </c>
      <c r="G42" s="10"/>
    </row>
    <row r="43" spans="1:7" x14ac:dyDescent="0.5">
      <c r="A43" s="24"/>
      <c r="B43" s="44"/>
      <c r="C43" s="25"/>
      <c r="D43" s="24"/>
      <c r="E43" s="46"/>
      <c r="F43" s="27"/>
      <c r="G43" s="28"/>
    </row>
    <row r="44" spans="1:7" x14ac:dyDescent="0.5">
      <c r="A44" s="24"/>
      <c r="B44" s="69"/>
      <c r="C44" s="25"/>
      <c r="D44" s="24"/>
      <c r="E44" s="46"/>
      <c r="F44" s="27"/>
      <c r="G44" s="28"/>
    </row>
    <row r="45" spans="1:7" x14ac:dyDescent="0.5">
      <c r="A45" s="24"/>
      <c r="B45" s="69"/>
      <c r="C45" s="25"/>
      <c r="D45" s="24"/>
      <c r="E45" s="46"/>
      <c r="F45" s="27"/>
      <c r="G45" s="28"/>
    </row>
    <row r="46" spans="1:7" x14ac:dyDescent="0.5">
      <c r="A46" s="91" t="s">
        <v>24</v>
      </c>
      <c r="B46" s="91"/>
      <c r="C46" s="91"/>
      <c r="D46" s="91"/>
      <c r="E46" s="91"/>
      <c r="F46" s="91"/>
      <c r="G46" s="91"/>
    </row>
    <row r="47" spans="1:7" x14ac:dyDescent="0.5">
      <c r="A47" s="1" t="s">
        <v>0</v>
      </c>
      <c r="B47" s="1" t="s">
        <v>1</v>
      </c>
      <c r="C47" s="1" t="s">
        <v>2</v>
      </c>
      <c r="D47" s="1" t="s">
        <v>4</v>
      </c>
      <c r="E47" s="1" t="s">
        <v>5</v>
      </c>
      <c r="F47" s="1" t="s">
        <v>7</v>
      </c>
      <c r="G47" s="1" t="s">
        <v>8</v>
      </c>
    </row>
    <row r="48" spans="1:7" x14ac:dyDescent="0.5">
      <c r="A48" s="2"/>
      <c r="B48" s="2"/>
      <c r="C48" s="2" t="s">
        <v>3</v>
      </c>
      <c r="D48" s="2"/>
      <c r="E48" s="3" t="s">
        <v>6</v>
      </c>
      <c r="F48" s="3" t="s">
        <v>6</v>
      </c>
      <c r="G48" s="2" t="s">
        <v>9</v>
      </c>
    </row>
    <row r="49" spans="1:7" x14ac:dyDescent="0.5">
      <c r="A49" s="6">
        <v>17</v>
      </c>
      <c r="B49" s="56" t="s">
        <v>81</v>
      </c>
      <c r="C49" s="33">
        <v>600</v>
      </c>
      <c r="D49" s="6"/>
      <c r="E49" s="32" t="s">
        <v>83</v>
      </c>
      <c r="F49" s="7" t="str">
        <f>E49</f>
        <v>หจก.เพาเวอร์ปริ้น ซัพพลาย</v>
      </c>
      <c r="G49" s="16" t="s">
        <v>11</v>
      </c>
    </row>
    <row r="50" spans="1:7" x14ac:dyDescent="0.5">
      <c r="A50" s="9"/>
      <c r="B50" s="43" t="s">
        <v>82</v>
      </c>
      <c r="C50" s="29"/>
      <c r="D50" s="9"/>
      <c r="E50" s="13">
        <f>SUM(C49)</f>
        <v>600</v>
      </c>
      <c r="F50" s="14">
        <f>SUM(C49)</f>
        <v>600</v>
      </c>
      <c r="G50" s="10"/>
    </row>
    <row r="51" spans="1:7" ht="27.75" customHeight="1" x14ac:dyDescent="0.5">
      <c r="A51" s="66">
        <v>18</v>
      </c>
      <c r="B51" s="76" t="s">
        <v>84</v>
      </c>
      <c r="C51" s="67">
        <v>450</v>
      </c>
      <c r="D51" s="61"/>
      <c r="E51" s="77" t="s">
        <v>83</v>
      </c>
      <c r="F51" s="63" t="str">
        <f t="shared" ref="F51:F54" si="3">E51</f>
        <v>หจก.เพาเวอร์ปริ้น ซัพพลาย</v>
      </c>
      <c r="G51" s="64" t="s">
        <v>11</v>
      </c>
    </row>
    <row r="52" spans="1:7" ht="24.75" customHeight="1" x14ac:dyDescent="0.5">
      <c r="A52" s="9"/>
      <c r="B52" s="43" t="s">
        <v>85</v>
      </c>
      <c r="C52" s="29"/>
      <c r="D52" s="9"/>
      <c r="E52" s="13">
        <f>C51</f>
        <v>450</v>
      </c>
      <c r="F52" s="14">
        <f t="shared" si="3"/>
        <v>450</v>
      </c>
      <c r="G52" s="10"/>
    </row>
    <row r="53" spans="1:7" x14ac:dyDescent="0.5">
      <c r="A53" s="6">
        <v>19</v>
      </c>
      <c r="B53" s="56" t="s">
        <v>86</v>
      </c>
      <c r="C53" s="33">
        <v>450</v>
      </c>
      <c r="D53" s="6"/>
      <c r="E53" s="17" t="s">
        <v>83</v>
      </c>
      <c r="F53" s="7" t="str">
        <f t="shared" si="3"/>
        <v>หจก.เพาเวอร์ปริ้น ซัพพลาย</v>
      </c>
      <c r="G53" s="16" t="s">
        <v>11</v>
      </c>
    </row>
    <row r="54" spans="1:7" x14ac:dyDescent="0.5">
      <c r="A54" s="6"/>
      <c r="B54" s="43" t="s">
        <v>87</v>
      </c>
      <c r="C54" s="29"/>
      <c r="D54" s="9"/>
      <c r="E54" s="13">
        <f>C53</f>
        <v>450</v>
      </c>
      <c r="F54" s="14">
        <f t="shared" si="3"/>
        <v>450</v>
      </c>
      <c r="G54" s="10"/>
    </row>
    <row r="55" spans="1:7" x14ac:dyDescent="0.5">
      <c r="A55" s="70">
        <v>20</v>
      </c>
      <c r="B55" s="56" t="s">
        <v>88</v>
      </c>
      <c r="C55" s="33">
        <v>450</v>
      </c>
      <c r="D55" s="6"/>
      <c r="E55" s="32" t="s">
        <v>83</v>
      </c>
      <c r="F55" s="7" t="str">
        <f t="shared" ref="F55:F64" si="4">E55</f>
        <v>หจก.เพาเวอร์ปริ้น ซัพพลาย</v>
      </c>
      <c r="G55" s="16" t="s">
        <v>11</v>
      </c>
    </row>
    <row r="56" spans="1:7" x14ac:dyDescent="0.5">
      <c r="A56" s="9"/>
      <c r="B56" s="43" t="s">
        <v>89</v>
      </c>
      <c r="C56" s="29"/>
      <c r="D56" s="9"/>
      <c r="E56" s="13">
        <f>C55</f>
        <v>450</v>
      </c>
      <c r="F56" s="14">
        <f t="shared" si="4"/>
        <v>450</v>
      </c>
      <c r="G56" s="10"/>
    </row>
    <row r="57" spans="1:7" x14ac:dyDescent="0.5">
      <c r="A57" s="6">
        <v>21</v>
      </c>
      <c r="B57" s="56" t="s">
        <v>90</v>
      </c>
      <c r="C57" s="33">
        <v>6200</v>
      </c>
      <c r="D57" s="6"/>
      <c r="E57" s="32" t="s">
        <v>30</v>
      </c>
      <c r="F57" s="7" t="str">
        <f t="shared" si="4"/>
        <v>นายเบญพิชา  อุปนันท์</v>
      </c>
      <c r="G57" s="16" t="s">
        <v>11</v>
      </c>
    </row>
    <row r="58" spans="1:7" x14ac:dyDescent="0.5">
      <c r="A58" s="9"/>
      <c r="B58" s="43" t="s">
        <v>91</v>
      </c>
      <c r="C58" s="29"/>
      <c r="D58" s="9"/>
      <c r="E58" s="13">
        <f>C57</f>
        <v>6200</v>
      </c>
      <c r="F58" s="14">
        <f t="shared" si="4"/>
        <v>6200</v>
      </c>
      <c r="G58" s="10"/>
    </row>
    <row r="59" spans="1:7" x14ac:dyDescent="0.5">
      <c r="A59" s="6">
        <v>22</v>
      </c>
      <c r="B59" s="56" t="s">
        <v>92</v>
      </c>
      <c r="C59" s="33">
        <v>6200</v>
      </c>
      <c r="D59" s="6"/>
      <c r="E59" s="32" t="s">
        <v>31</v>
      </c>
      <c r="F59" s="7" t="str">
        <f t="shared" si="4"/>
        <v>นายวชิระ  วรรณนิล</v>
      </c>
      <c r="G59" s="16" t="s">
        <v>11</v>
      </c>
    </row>
    <row r="60" spans="1:7" x14ac:dyDescent="0.5">
      <c r="A60" s="9"/>
      <c r="B60" s="43" t="s">
        <v>27</v>
      </c>
      <c r="C60" s="29"/>
      <c r="D60" s="9"/>
      <c r="E60" s="13">
        <f>C59</f>
        <v>6200</v>
      </c>
      <c r="F60" s="14">
        <f t="shared" si="4"/>
        <v>6200</v>
      </c>
      <c r="G60" s="10"/>
    </row>
    <row r="61" spans="1:7" ht="22.5" customHeight="1" x14ac:dyDescent="0.5">
      <c r="A61" s="4">
        <v>23</v>
      </c>
      <c r="B61" s="56" t="s">
        <v>93</v>
      </c>
      <c r="C61" s="33">
        <v>5600</v>
      </c>
      <c r="D61" s="6"/>
      <c r="E61" s="32" t="s">
        <v>32</v>
      </c>
      <c r="F61" s="7" t="str">
        <f t="shared" si="4"/>
        <v>นายผัด  นุวรรณ</v>
      </c>
      <c r="G61" s="16" t="s">
        <v>11</v>
      </c>
    </row>
    <row r="62" spans="1:7" x14ac:dyDescent="0.5">
      <c r="A62" s="9"/>
      <c r="B62" s="43" t="s">
        <v>94</v>
      </c>
      <c r="C62" s="29"/>
      <c r="D62" s="9"/>
      <c r="E62" s="13">
        <f>C61</f>
        <v>5600</v>
      </c>
      <c r="F62" s="14">
        <f t="shared" si="4"/>
        <v>5600</v>
      </c>
      <c r="G62" s="10"/>
    </row>
    <row r="63" spans="1:7" x14ac:dyDescent="0.5">
      <c r="A63" s="78">
        <v>24</v>
      </c>
      <c r="B63" s="56" t="s">
        <v>95</v>
      </c>
      <c r="C63" s="33">
        <v>5400</v>
      </c>
      <c r="D63" s="6"/>
      <c r="E63" s="32" t="s">
        <v>97</v>
      </c>
      <c r="F63" s="7" t="str">
        <f t="shared" si="4"/>
        <v>นางสาวจันทร์หอม   ปงลังกา</v>
      </c>
      <c r="G63" s="16" t="s">
        <v>11</v>
      </c>
    </row>
    <row r="64" spans="1:7" x14ac:dyDescent="0.5">
      <c r="A64" s="37"/>
      <c r="B64" s="43" t="s">
        <v>96</v>
      </c>
      <c r="C64" s="29"/>
      <c r="D64" s="9"/>
      <c r="E64" s="13">
        <f>C63</f>
        <v>5400</v>
      </c>
      <c r="F64" s="14">
        <f t="shared" si="4"/>
        <v>5400</v>
      </c>
      <c r="G64" s="10"/>
    </row>
    <row r="65" spans="1:7" x14ac:dyDescent="0.5">
      <c r="A65" s="24"/>
      <c r="B65" s="69"/>
      <c r="C65" s="57"/>
      <c r="D65" s="24"/>
      <c r="E65" s="72"/>
      <c r="F65" s="27"/>
      <c r="G65" s="28"/>
    </row>
    <row r="66" spans="1:7" x14ac:dyDescent="0.5">
      <c r="A66" s="24"/>
      <c r="B66" s="69"/>
      <c r="C66" s="57"/>
      <c r="D66" s="24"/>
      <c r="E66" s="72"/>
      <c r="F66" s="27"/>
      <c r="G66" s="28"/>
    </row>
    <row r="67" spans="1:7" x14ac:dyDescent="0.5">
      <c r="A67" s="24"/>
      <c r="B67" s="69"/>
      <c r="C67" s="25"/>
      <c r="D67" s="24"/>
      <c r="E67" s="72"/>
      <c r="F67" s="27"/>
      <c r="G67" s="28"/>
    </row>
    <row r="68" spans="1:7" x14ac:dyDescent="0.5">
      <c r="A68" s="91" t="s">
        <v>40</v>
      </c>
      <c r="B68" s="91"/>
      <c r="C68" s="91"/>
      <c r="D68" s="91"/>
      <c r="E68" s="91"/>
      <c r="F68" s="91"/>
      <c r="G68" s="91"/>
    </row>
    <row r="69" spans="1:7" x14ac:dyDescent="0.5">
      <c r="A69" s="1" t="s">
        <v>0</v>
      </c>
      <c r="B69" s="1" t="s">
        <v>1</v>
      </c>
      <c r="C69" s="1" t="s">
        <v>2</v>
      </c>
      <c r="D69" s="1" t="s">
        <v>4</v>
      </c>
      <c r="E69" s="1" t="s">
        <v>5</v>
      </c>
      <c r="F69" s="1" t="s">
        <v>7</v>
      </c>
      <c r="G69" s="1" t="s">
        <v>8</v>
      </c>
    </row>
    <row r="70" spans="1:7" x14ac:dyDescent="0.5">
      <c r="A70" s="2"/>
      <c r="B70" s="2"/>
      <c r="C70" s="2" t="s">
        <v>3</v>
      </c>
      <c r="D70" s="2"/>
      <c r="E70" s="3" t="s">
        <v>6</v>
      </c>
      <c r="F70" s="3" t="s">
        <v>6</v>
      </c>
      <c r="G70" s="2" t="s">
        <v>9</v>
      </c>
    </row>
    <row r="71" spans="1:7" x14ac:dyDescent="0.5">
      <c r="A71" s="70">
        <v>25</v>
      </c>
      <c r="B71" s="40" t="s">
        <v>98</v>
      </c>
      <c r="C71" s="73">
        <v>2500</v>
      </c>
      <c r="D71" s="70" t="s">
        <v>13</v>
      </c>
      <c r="E71" s="74" t="s">
        <v>33</v>
      </c>
      <c r="F71" s="71" t="str">
        <f t="shared" ref="F71:F74" si="5">E71</f>
        <v>นายศรีบุตร  คำฝั้น</v>
      </c>
      <c r="G71" s="15" t="s">
        <v>11</v>
      </c>
    </row>
    <row r="72" spans="1:7" x14ac:dyDescent="0.5">
      <c r="A72" s="9"/>
      <c r="B72" s="68" t="s">
        <v>99</v>
      </c>
      <c r="C72" s="11"/>
      <c r="D72" s="12"/>
      <c r="E72" s="45">
        <f>SUM(C71)</f>
        <v>2500</v>
      </c>
      <c r="F72" s="14">
        <f t="shared" si="5"/>
        <v>2500</v>
      </c>
      <c r="G72" s="10"/>
    </row>
    <row r="73" spans="1:7" x14ac:dyDescent="0.5">
      <c r="A73" s="6">
        <v>26</v>
      </c>
      <c r="B73" s="40" t="s">
        <v>45</v>
      </c>
      <c r="C73" s="73">
        <v>6000</v>
      </c>
      <c r="D73" s="70" t="s">
        <v>13</v>
      </c>
      <c r="E73" s="74" t="s">
        <v>34</v>
      </c>
      <c r="F73" s="71" t="str">
        <f t="shared" si="5"/>
        <v>นายประเสริฐ  ใจแปง</v>
      </c>
      <c r="G73" s="15" t="s">
        <v>11</v>
      </c>
    </row>
    <row r="74" spans="1:7" x14ac:dyDescent="0.5">
      <c r="A74" s="9"/>
      <c r="B74" s="68" t="s">
        <v>100</v>
      </c>
      <c r="C74" s="11"/>
      <c r="D74" s="12"/>
      <c r="E74" s="45">
        <f>SUM(C73)</f>
        <v>6000</v>
      </c>
      <c r="F74" s="14">
        <f t="shared" si="5"/>
        <v>6000</v>
      </c>
      <c r="G74" s="10"/>
    </row>
    <row r="75" spans="1:7" x14ac:dyDescent="0.5">
      <c r="A75" s="6">
        <v>27</v>
      </c>
      <c r="B75" s="47" t="s">
        <v>101</v>
      </c>
      <c r="C75" s="5">
        <v>5900</v>
      </c>
      <c r="D75" s="48" t="s">
        <v>13</v>
      </c>
      <c r="E75" s="72" t="s">
        <v>35</v>
      </c>
      <c r="F75" s="15" t="str">
        <f>E75</f>
        <v>นายสายแทน  อินต๊ะสม</v>
      </c>
      <c r="G75" s="49" t="s">
        <v>11</v>
      </c>
    </row>
    <row r="76" spans="1:7" x14ac:dyDescent="0.5">
      <c r="A76" s="9"/>
      <c r="B76" s="68" t="s">
        <v>102</v>
      </c>
      <c r="C76" s="11"/>
      <c r="D76" s="12"/>
      <c r="E76" s="35">
        <f>SUM(C75)</f>
        <v>5900</v>
      </c>
      <c r="F76" s="14">
        <f>SUM(C75)</f>
        <v>5900</v>
      </c>
      <c r="G76" s="10"/>
    </row>
    <row r="77" spans="1:7" ht="25.5" customHeight="1" x14ac:dyDescent="0.5">
      <c r="A77" s="59">
        <v>28</v>
      </c>
      <c r="B77" s="58" t="s">
        <v>103</v>
      </c>
      <c r="C77" s="60">
        <v>6200</v>
      </c>
      <c r="D77" s="61" t="s">
        <v>13</v>
      </c>
      <c r="E77" s="62" t="s">
        <v>108</v>
      </c>
      <c r="F77" s="63" t="str">
        <f t="shared" ref="F77:F84" si="6">E77</f>
        <v>นายชูศักด์  จาอุ๊ด</v>
      </c>
      <c r="G77" s="64" t="s">
        <v>11</v>
      </c>
    </row>
    <row r="78" spans="1:7" x14ac:dyDescent="0.5">
      <c r="A78" s="9"/>
      <c r="B78" s="68" t="s">
        <v>27</v>
      </c>
      <c r="C78" s="11"/>
      <c r="D78" s="12"/>
      <c r="E78" s="45">
        <f>SUM(C77)</f>
        <v>6200</v>
      </c>
      <c r="F78" s="14">
        <f t="shared" si="6"/>
        <v>6200</v>
      </c>
      <c r="G78" s="10"/>
    </row>
    <row r="79" spans="1:7" ht="23.25" customHeight="1" x14ac:dyDescent="0.5">
      <c r="A79" s="36">
        <v>29</v>
      </c>
      <c r="B79" s="75" t="s">
        <v>104</v>
      </c>
      <c r="C79" s="73">
        <v>6600</v>
      </c>
      <c r="D79" s="70" t="s">
        <v>13</v>
      </c>
      <c r="E79" s="74" t="s">
        <v>36</v>
      </c>
      <c r="F79" s="71" t="str">
        <f t="shared" si="6"/>
        <v>นายนิราศ  สมณะ</v>
      </c>
      <c r="G79" s="15" t="s">
        <v>11</v>
      </c>
    </row>
    <row r="80" spans="1:7" x14ac:dyDescent="0.5">
      <c r="A80" s="9"/>
      <c r="B80" s="68" t="s">
        <v>68</v>
      </c>
      <c r="C80" s="11"/>
      <c r="D80" s="12"/>
      <c r="E80" s="45">
        <f>SUM(C79)</f>
        <v>6600</v>
      </c>
      <c r="F80" s="14">
        <f t="shared" si="6"/>
        <v>6600</v>
      </c>
      <c r="G80" s="10"/>
    </row>
    <row r="81" spans="1:7" ht="26.25" customHeight="1" x14ac:dyDescent="0.5">
      <c r="A81" s="36">
        <v>30</v>
      </c>
      <c r="B81" s="75" t="s">
        <v>105</v>
      </c>
      <c r="C81" s="73">
        <v>5000</v>
      </c>
      <c r="D81" s="70" t="s">
        <v>13</v>
      </c>
      <c r="E81" s="74" t="s">
        <v>109</v>
      </c>
      <c r="F81" s="71" t="str">
        <f t="shared" si="6"/>
        <v>นางทัมทิมย์  กันทาเดช</v>
      </c>
      <c r="G81" s="15" t="s">
        <v>11</v>
      </c>
    </row>
    <row r="82" spans="1:7" x14ac:dyDescent="0.5">
      <c r="A82" s="9"/>
      <c r="B82" s="68" t="s">
        <v>106</v>
      </c>
      <c r="C82" s="11"/>
      <c r="D82" s="12"/>
      <c r="E82" s="45">
        <f>SUM(C81)</f>
        <v>5000</v>
      </c>
      <c r="F82" s="14">
        <f t="shared" si="6"/>
        <v>5000</v>
      </c>
      <c r="G82" s="10"/>
    </row>
    <row r="83" spans="1:7" x14ac:dyDescent="0.5">
      <c r="A83" s="65">
        <v>31</v>
      </c>
      <c r="B83" s="58" t="s">
        <v>107</v>
      </c>
      <c r="C83" s="60">
        <v>6700</v>
      </c>
      <c r="D83" s="61" t="s">
        <v>13</v>
      </c>
      <c r="E83" s="62" t="s">
        <v>38</v>
      </c>
      <c r="F83" s="63" t="str">
        <f t="shared" si="6"/>
        <v>นางณัฐณิชา  ตาชื่น</v>
      </c>
      <c r="G83" s="64" t="s">
        <v>11</v>
      </c>
    </row>
    <row r="84" spans="1:7" x14ac:dyDescent="0.5">
      <c r="A84" s="37"/>
      <c r="B84" s="68"/>
      <c r="C84" s="11"/>
      <c r="D84" s="12"/>
      <c r="E84" s="45">
        <f>SUM(C83)</f>
        <v>6700</v>
      </c>
      <c r="F84" s="14">
        <f t="shared" si="6"/>
        <v>6700</v>
      </c>
      <c r="G84" s="10"/>
    </row>
    <row r="85" spans="1:7" x14ac:dyDescent="0.5">
      <c r="A85" s="6">
        <v>32</v>
      </c>
      <c r="B85" s="56" t="s">
        <v>110</v>
      </c>
      <c r="C85" s="33">
        <v>390</v>
      </c>
      <c r="D85" s="6" t="s">
        <v>13</v>
      </c>
      <c r="E85" s="32" t="s">
        <v>112</v>
      </c>
      <c r="F85" s="7" t="str">
        <f>E85</f>
        <v>ร้าน จี จี ซัพพลาย</v>
      </c>
      <c r="G85" s="16" t="s">
        <v>11</v>
      </c>
    </row>
    <row r="86" spans="1:7" x14ac:dyDescent="0.5">
      <c r="A86" s="9"/>
      <c r="B86" s="43" t="s">
        <v>111</v>
      </c>
      <c r="C86" s="29"/>
      <c r="D86" s="9"/>
      <c r="E86" s="13">
        <f>SUM(C85)</f>
        <v>390</v>
      </c>
      <c r="F86" s="14">
        <f>SUM(C85)</f>
        <v>390</v>
      </c>
      <c r="G86" s="10"/>
    </row>
    <row r="87" spans="1:7" x14ac:dyDescent="0.5">
      <c r="A87" s="24"/>
      <c r="B87" s="69"/>
      <c r="C87" s="25"/>
      <c r="D87" s="24"/>
      <c r="E87" s="46"/>
      <c r="F87" s="27"/>
      <c r="G87" s="28"/>
    </row>
    <row r="88" spans="1:7" x14ac:dyDescent="0.5">
      <c r="A88" s="24"/>
      <c r="B88" s="69"/>
      <c r="C88" s="25"/>
      <c r="D88" s="24"/>
      <c r="E88" s="46"/>
      <c r="F88" s="27"/>
      <c r="G88" s="28"/>
    </row>
    <row r="89" spans="1:7" x14ac:dyDescent="0.5">
      <c r="A89" s="24"/>
      <c r="B89" s="69"/>
      <c r="C89" s="25"/>
      <c r="D89" s="24"/>
      <c r="E89" s="72"/>
      <c r="F89" s="27"/>
      <c r="G89" s="28"/>
    </row>
    <row r="90" spans="1:7" x14ac:dyDescent="0.5">
      <c r="A90" s="91" t="s">
        <v>41</v>
      </c>
      <c r="B90" s="91"/>
      <c r="C90" s="91"/>
      <c r="D90" s="91"/>
      <c r="E90" s="91"/>
      <c r="F90" s="91"/>
      <c r="G90" s="91"/>
    </row>
    <row r="91" spans="1:7" x14ac:dyDescent="0.5">
      <c r="A91" s="1" t="s">
        <v>0</v>
      </c>
      <c r="B91" s="1" t="s">
        <v>1</v>
      </c>
      <c r="C91" s="1" t="s">
        <v>2</v>
      </c>
      <c r="D91" s="1" t="s">
        <v>4</v>
      </c>
      <c r="E91" s="1" t="s">
        <v>5</v>
      </c>
      <c r="F91" s="1" t="s">
        <v>7</v>
      </c>
      <c r="G91" s="1" t="s">
        <v>8</v>
      </c>
    </row>
    <row r="92" spans="1:7" x14ac:dyDescent="0.5">
      <c r="A92" s="2"/>
      <c r="B92" s="2"/>
      <c r="C92" s="2" t="s">
        <v>3</v>
      </c>
      <c r="D92" s="2"/>
      <c r="E92" s="3" t="s">
        <v>6</v>
      </c>
      <c r="F92" s="3" t="s">
        <v>6</v>
      </c>
      <c r="G92" s="2" t="s">
        <v>9</v>
      </c>
    </row>
    <row r="93" spans="1:7" x14ac:dyDescent="0.5">
      <c r="A93" s="70">
        <v>33</v>
      </c>
      <c r="B93" s="40" t="s">
        <v>113</v>
      </c>
      <c r="C93" s="73">
        <v>3980</v>
      </c>
      <c r="D93" s="70" t="s">
        <v>13</v>
      </c>
      <c r="E93" s="74" t="s">
        <v>115</v>
      </c>
      <c r="F93" s="71" t="str">
        <f t="shared" ref="F93:F96" si="7">E93</f>
        <v>ดีดี ปริ้นเตอร์</v>
      </c>
      <c r="G93" s="15" t="s">
        <v>11</v>
      </c>
    </row>
    <row r="94" spans="1:7" x14ac:dyDescent="0.5">
      <c r="A94" s="9"/>
      <c r="B94" s="68" t="s">
        <v>28</v>
      </c>
      <c r="C94" s="11"/>
      <c r="D94" s="12"/>
      <c r="E94" s="45">
        <f>SUM(C93)</f>
        <v>3980</v>
      </c>
      <c r="F94" s="14">
        <f t="shared" si="7"/>
        <v>3980</v>
      </c>
      <c r="G94" s="10"/>
    </row>
    <row r="95" spans="1:7" x14ac:dyDescent="0.5">
      <c r="A95" s="6">
        <v>34</v>
      </c>
      <c r="B95" s="40" t="s">
        <v>114</v>
      </c>
      <c r="C95" s="73">
        <v>8140</v>
      </c>
      <c r="D95" s="70" t="s">
        <v>13</v>
      </c>
      <c r="E95" s="74" t="s">
        <v>112</v>
      </c>
      <c r="F95" s="71" t="str">
        <f t="shared" si="7"/>
        <v>ร้าน จี จี ซัพพลาย</v>
      </c>
      <c r="G95" s="15" t="s">
        <v>11</v>
      </c>
    </row>
    <row r="96" spans="1:7" x14ac:dyDescent="0.5">
      <c r="A96" s="9"/>
      <c r="B96" s="68" t="s">
        <v>37</v>
      </c>
      <c r="C96" s="11"/>
      <c r="D96" s="12"/>
      <c r="E96" s="45">
        <f>SUM(C95)</f>
        <v>8140</v>
      </c>
      <c r="F96" s="14">
        <f t="shared" si="7"/>
        <v>8140</v>
      </c>
      <c r="G96" s="10"/>
    </row>
    <row r="97" spans="1:7" x14ac:dyDescent="0.5">
      <c r="A97" s="6">
        <v>35</v>
      </c>
      <c r="B97" s="47" t="s">
        <v>116</v>
      </c>
      <c r="C97" s="5">
        <v>5829</v>
      </c>
      <c r="D97" s="48" t="s">
        <v>13</v>
      </c>
      <c r="E97" s="72" t="s">
        <v>122</v>
      </c>
      <c r="F97" s="15" t="str">
        <f>E97</f>
        <v>นายธีระ  สุวรรณจิตร</v>
      </c>
      <c r="G97" s="49" t="s">
        <v>11</v>
      </c>
    </row>
    <row r="98" spans="1:7" x14ac:dyDescent="0.5">
      <c r="A98" s="9"/>
      <c r="B98" s="68" t="s">
        <v>27</v>
      </c>
      <c r="C98" s="11"/>
      <c r="D98" s="12"/>
      <c r="E98" s="35">
        <f>SUM(C97)</f>
        <v>5829</v>
      </c>
      <c r="F98" s="14">
        <f>SUM(C97)</f>
        <v>5829</v>
      </c>
      <c r="G98" s="10"/>
    </row>
    <row r="99" spans="1:7" ht="25.5" customHeight="1" x14ac:dyDescent="0.5">
      <c r="A99" s="59">
        <v>36</v>
      </c>
      <c r="B99" s="58" t="s">
        <v>117</v>
      </c>
      <c r="C99" s="60">
        <v>48340.14</v>
      </c>
      <c r="D99" s="61" t="s">
        <v>13</v>
      </c>
      <c r="E99" s="62" t="s">
        <v>123</v>
      </c>
      <c r="F99" s="63" t="str">
        <f t="shared" ref="F99:F106" si="8">E99</f>
        <v>สหกรณ์ โคนมเชียงราย</v>
      </c>
      <c r="G99" s="64" t="s">
        <v>11</v>
      </c>
    </row>
    <row r="100" spans="1:7" x14ac:dyDescent="0.5">
      <c r="A100" s="9"/>
      <c r="B100" s="68" t="s">
        <v>37</v>
      </c>
      <c r="C100" s="11"/>
      <c r="D100" s="12"/>
      <c r="E100" s="45">
        <f>SUM(C99)</f>
        <v>48340.14</v>
      </c>
      <c r="F100" s="14">
        <f t="shared" si="8"/>
        <v>48340.14</v>
      </c>
      <c r="G100" s="10"/>
    </row>
    <row r="101" spans="1:7" ht="23.25" customHeight="1" x14ac:dyDescent="0.5">
      <c r="A101" s="36">
        <v>37</v>
      </c>
      <c r="B101" s="75" t="s">
        <v>118</v>
      </c>
      <c r="C101" s="73">
        <v>21098.36</v>
      </c>
      <c r="D101" s="70" t="s">
        <v>13</v>
      </c>
      <c r="E101" s="74" t="s">
        <v>123</v>
      </c>
      <c r="F101" s="71" t="str">
        <f t="shared" si="8"/>
        <v>สหกรณ์ โคนมเชียงราย</v>
      </c>
      <c r="G101" s="15" t="s">
        <v>11</v>
      </c>
    </row>
    <row r="102" spans="1:7" x14ac:dyDescent="0.5">
      <c r="A102" s="9"/>
      <c r="B102" s="68" t="s">
        <v>37</v>
      </c>
      <c r="C102" s="11"/>
      <c r="D102" s="12"/>
      <c r="E102" s="45">
        <f>SUM(C101)</f>
        <v>21098.36</v>
      </c>
      <c r="F102" s="14">
        <f t="shared" si="8"/>
        <v>21098.36</v>
      </c>
      <c r="G102" s="10"/>
    </row>
    <row r="103" spans="1:7" ht="26.25" customHeight="1" x14ac:dyDescent="0.5">
      <c r="A103" s="36">
        <v>38</v>
      </c>
      <c r="B103" s="75" t="s">
        <v>119</v>
      </c>
      <c r="C103" s="73">
        <v>2705</v>
      </c>
      <c r="D103" s="70" t="s">
        <v>13</v>
      </c>
      <c r="E103" s="74" t="s">
        <v>124</v>
      </c>
      <c r="F103" s="71" t="str">
        <f t="shared" si="8"/>
        <v>CR ไฟร์ แอนด์ เซฟตี้</v>
      </c>
      <c r="G103" s="15" t="s">
        <v>11</v>
      </c>
    </row>
    <row r="104" spans="1:7" x14ac:dyDescent="0.5">
      <c r="A104" s="9"/>
      <c r="B104" s="68" t="s">
        <v>120</v>
      </c>
      <c r="C104" s="11"/>
      <c r="D104" s="12"/>
      <c r="E104" s="45">
        <f>SUM(C103)</f>
        <v>2705</v>
      </c>
      <c r="F104" s="14">
        <f t="shared" si="8"/>
        <v>2705</v>
      </c>
      <c r="G104" s="10"/>
    </row>
    <row r="105" spans="1:7" x14ac:dyDescent="0.5">
      <c r="A105" s="65">
        <v>39</v>
      </c>
      <c r="B105" s="58" t="s">
        <v>121</v>
      </c>
      <c r="C105" s="60">
        <v>15247.92</v>
      </c>
      <c r="D105" s="61" t="s">
        <v>13</v>
      </c>
      <c r="E105" s="62" t="s">
        <v>39</v>
      </c>
      <c r="F105" s="63" t="str">
        <f t="shared" si="8"/>
        <v>หจก.เด่นห้าปิโตรเลียม</v>
      </c>
      <c r="G105" s="64" t="s">
        <v>11</v>
      </c>
    </row>
    <row r="106" spans="1:7" x14ac:dyDescent="0.5">
      <c r="A106" s="37"/>
      <c r="B106" s="68" t="s">
        <v>27</v>
      </c>
      <c r="C106" s="11"/>
      <c r="D106" s="12"/>
      <c r="E106" s="45">
        <f>SUM(C105)</f>
        <v>15247.92</v>
      </c>
      <c r="F106" s="14">
        <f t="shared" si="8"/>
        <v>15247.92</v>
      </c>
      <c r="G106" s="10"/>
    </row>
    <row r="111" spans="1:7" x14ac:dyDescent="0.5">
      <c r="A111" s="24"/>
      <c r="B111" s="69"/>
      <c r="C111" s="25"/>
      <c r="D111" s="24"/>
      <c r="E111" s="72"/>
      <c r="F111" s="27"/>
      <c r="G111" s="28"/>
    </row>
    <row r="112" spans="1:7" x14ac:dyDescent="0.5">
      <c r="A112" s="91" t="s">
        <v>42</v>
      </c>
      <c r="B112" s="91"/>
      <c r="C112" s="91"/>
      <c r="D112" s="91"/>
      <c r="E112" s="91"/>
      <c r="F112" s="91"/>
      <c r="G112" s="91"/>
    </row>
    <row r="113" spans="1:7" x14ac:dyDescent="0.5">
      <c r="A113" s="1" t="s">
        <v>0</v>
      </c>
      <c r="B113" s="1" t="s">
        <v>1</v>
      </c>
      <c r="C113" s="1" t="s">
        <v>2</v>
      </c>
      <c r="D113" s="1" t="s">
        <v>4</v>
      </c>
      <c r="E113" s="1" t="s">
        <v>5</v>
      </c>
      <c r="F113" s="1" t="s">
        <v>7</v>
      </c>
      <c r="G113" s="1" t="s">
        <v>8</v>
      </c>
    </row>
    <row r="114" spans="1:7" x14ac:dyDescent="0.5">
      <c r="A114" s="2"/>
      <c r="B114" s="2"/>
      <c r="C114" s="2" t="s">
        <v>3</v>
      </c>
      <c r="D114" s="2"/>
      <c r="E114" s="3" t="s">
        <v>6</v>
      </c>
      <c r="F114" s="3" t="s">
        <v>6</v>
      </c>
      <c r="G114" s="2" t="s">
        <v>9</v>
      </c>
    </row>
    <row r="115" spans="1:7" x14ac:dyDescent="0.5">
      <c r="A115" s="70">
        <v>40</v>
      </c>
      <c r="B115" s="40" t="s">
        <v>125</v>
      </c>
      <c r="C115" s="73">
        <v>517000</v>
      </c>
      <c r="D115" s="70" t="s">
        <v>128</v>
      </c>
      <c r="E115" s="74" t="s">
        <v>126</v>
      </c>
      <c r="F115" s="71"/>
      <c r="G115" s="15" t="s">
        <v>11</v>
      </c>
    </row>
    <row r="116" spans="1:7" x14ac:dyDescent="0.5">
      <c r="A116" s="9"/>
      <c r="B116" s="68"/>
      <c r="C116" s="11"/>
      <c r="D116" s="12"/>
      <c r="E116" s="45">
        <f>SUM(C115)</f>
        <v>517000</v>
      </c>
      <c r="F116" s="14"/>
      <c r="G116" s="10"/>
    </row>
    <row r="117" spans="1:7" x14ac:dyDescent="0.5">
      <c r="A117" s="6"/>
      <c r="B117" s="40"/>
      <c r="C117" s="73"/>
      <c r="D117" s="70"/>
      <c r="E117" s="74" t="s">
        <v>127</v>
      </c>
      <c r="F117" s="71"/>
      <c r="G117" s="15" t="s">
        <v>11</v>
      </c>
    </row>
    <row r="118" spans="1:7" x14ac:dyDescent="0.5">
      <c r="A118" s="9"/>
      <c r="B118" s="68"/>
      <c r="C118" s="11"/>
      <c r="D118" s="12"/>
      <c r="E118" s="45">
        <v>429000</v>
      </c>
      <c r="F118" s="14"/>
      <c r="G118" s="10"/>
    </row>
    <row r="119" spans="1:7" x14ac:dyDescent="0.5">
      <c r="A119" s="6"/>
      <c r="B119" s="47"/>
      <c r="C119" s="5"/>
      <c r="D119" s="48"/>
      <c r="E119" s="72" t="s">
        <v>129</v>
      </c>
      <c r="F119" s="15"/>
      <c r="G119" s="49" t="s">
        <v>11</v>
      </c>
    </row>
    <row r="120" spans="1:7" x14ac:dyDescent="0.5">
      <c r="A120" s="9"/>
      <c r="B120" s="68"/>
      <c r="C120" s="11"/>
      <c r="D120" s="12"/>
      <c r="E120" s="35">
        <v>459000</v>
      </c>
      <c r="F120" s="14"/>
      <c r="G120" s="10"/>
    </row>
    <row r="121" spans="1:7" ht="25.5" customHeight="1" x14ac:dyDescent="0.5">
      <c r="A121" s="59"/>
      <c r="B121" s="58"/>
      <c r="C121" s="60"/>
      <c r="D121" s="61"/>
      <c r="E121" s="62" t="s">
        <v>130</v>
      </c>
      <c r="F121" s="63"/>
      <c r="G121" s="64" t="s">
        <v>11</v>
      </c>
    </row>
    <row r="122" spans="1:7" x14ac:dyDescent="0.5">
      <c r="A122" s="9"/>
      <c r="B122" s="68"/>
      <c r="C122" s="11"/>
      <c r="D122" s="12"/>
      <c r="E122" s="45">
        <v>460000</v>
      </c>
      <c r="F122" s="14"/>
      <c r="G122" s="10"/>
    </row>
    <row r="123" spans="1:7" ht="23.25" customHeight="1" x14ac:dyDescent="0.5">
      <c r="A123" s="36"/>
      <c r="B123" s="75"/>
      <c r="C123" s="73"/>
      <c r="D123" s="70"/>
      <c r="E123" s="81" t="s">
        <v>131</v>
      </c>
      <c r="F123" s="71" t="str">
        <f t="shared" ref="F123:F124" si="9">E123</f>
        <v>หจก.เชียงรายเทคนิคการก่อสร้าง</v>
      </c>
      <c r="G123" s="15" t="s">
        <v>11</v>
      </c>
    </row>
    <row r="124" spans="1:7" x14ac:dyDescent="0.5">
      <c r="A124" s="9"/>
      <c r="B124" s="68"/>
      <c r="C124" s="11"/>
      <c r="D124" s="12"/>
      <c r="E124" s="45">
        <v>398000</v>
      </c>
      <c r="F124" s="14">
        <f t="shared" si="9"/>
        <v>398000</v>
      </c>
      <c r="G124" s="10"/>
    </row>
    <row r="125" spans="1:7" ht="26.25" customHeight="1" x14ac:dyDescent="0.5">
      <c r="A125" s="36"/>
      <c r="B125" s="75"/>
      <c r="C125" s="73"/>
      <c r="D125" s="70"/>
      <c r="E125" s="74" t="s">
        <v>132</v>
      </c>
      <c r="F125" s="71"/>
      <c r="G125" s="15" t="s">
        <v>11</v>
      </c>
    </row>
    <row r="126" spans="1:7" x14ac:dyDescent="0.5">
      <c r="A126" s="9"/>
      <c r="B126" s="68"/>
      <c r="C126" s="11"/>
      <c r="D126" s="12"/>
      <c r="E126" s="45">
        <v>407000</v>
      </c>
      <c r="F126" s="14"/>
      <c r="G126" s="10"/>
    </row>
    <row r="127" spans="1:7" x14ac:dyDescent="0.5">
      <c r="A127" s="79"/>
      <c r="C127" s="79"/>
      <c r="D127" s="79"/>
    </row>
    <row r="128" spans="1:7" x14ac:dyDescent="0.5">
      <c r="A128" s="79"/>
      <c r="C128" s="79"/>
      <c r="D128" s="79"/>
    </row>
    <row r="129" spans="1:7" x14ac:dyDescent="0.5">
      <c r="A129" s="79"/>
      <c r="C129" s="79"/>
      <c r="D129" s="79"/>
    </row>
    <row r="130" spans="1:7" x14ac:dyDescent="0.5">
      <c r="A130" s="79"/>
      <c r="C130" s="79"/>
      <c r="D130" s="79"/>
    </row>
    <row r="133" spans="1:7" x14ac:dyDescent="0.5">
      <c r="A133" s="24"/>
      <c r="B133" s="69"/>
      <c r="C133" s="25"/>
      <c r="D133" s="24"/>
      <c r="E133" s="72"/>
      <c r="F133" s="27"/>
      <c r="G133" s="28"/>
    </row>
    <row r="134" spans="1:7" x14ac:dyDescent="0.5">
      <c r="A134" s="91" t="s">
        <v>43</v>
      </c>
      <c r="B134" s="91"/>
      <c r="C134" s="91"/>
      <c r="D134" s="91"/>
      <c r="E134" s="91"/>
      <c r="F134" s="91"/>
      <c r="G134" s="91"/>
    </row>
    <row r="135" spans="1:7" x14ac:dyDescent="0.5">
      <c r="A135" s="1" t="s">
        <v>0</v>
      </c>
      <c r="B135" s="1" t="s">
        <v>1</v>
      </c>
      <c r="C135" s="1" t="s">
        <v>2</v>
      </c>
      <c r="D135" s="1" t="s">
        <v>4</v>
      </c>
      <c r="E135" s="1" t="s">
        <v>5</v>
      </c>
      <c r="F135" s="1" t="s">
        <v>7</v>
      </c>
      <c r="G135" s="1" t="s">
        <v>8</v>
      </c>
    </row>
    <row r="136" spans="1:7" x14ac:dyDescent="0.5">
      <c r="A136" s="2"/>
      <c r="B136" s="2"/>
      <c r="C136" s="2" t="s">
        <v>3</v>
      </c>
      <c r="D136" s="2"/>
      <c r="E136" s="3" t="s">
        <v>6</v>
      </c>
      <c r="F136" s="3" t="s">
        <v>6</v>
      </c>
      <c r="G136" s="2" t="s">
        <v>9</v>
      </c>
    </row>
    <row r="137" spans="1:7" x14ac:dyDescent="0.5">
      <c r="A137" s="70">
        <v>41</v>
      </c>
      <c r="B137" s="40" t="s">
        <v>133</v>
      </c>
      <c r="C137" s="73">
        <v>499000</v>
      </c>
      <c r="D137" s="70" t="s">
        <v>128</v>
      </c>
      <c r="E137" s="74" t="s">
        <v>132</v>
      </c>
      <c r="F137" s="71" t="s">
        <v>132</v>
      </c>
      <c r="G137" s="15" t="s">
        <v>11</v>
      </c>
    </row>
    <row r="138" spans="1:7" x14ac:dyDescent="0.5">
      <c r="A138" s="9"/>
      <c r="B138" s="68"/>
      <c r="C138" s="11"/>
      <c r="D138" s="12"/>
      <c r="E138" s="45">
        <v>386000</v>
      </c>
      <c r="F138" s="14">
        <v>386000</v>
      </c>
      <c r="G138" s="10"/>
    </row>
    <row r="139" spans="1:7" x14ac:dyDescent="0.5">
      <c r="A139" s="6"/>
      <c r="B139" s="40"/>
      <c r="C139" s="73"/>
      <c r="D139" s="70"/>
      <c r="E139" s="74" t="s">
        <v>127</v>
      </c>
      <c r="F139" s="71"/>
      <c r="G139" s="15" t="s">
        <v>11</v>
      </c>
    </row>
    <row r="140" spans="1:7" x14ac:dyDescent="0.5">
      <c r="A140" s="9"/>
      <c r="B140" s="68"/>
      <c r="C140" s="11"/>
      <c r="D140" s="12"/>
      <c r="E140" s="45">
        <v>414000</v>
      </c>
      <c r="F140" s="14"/>
      <c r="G140" s="10"/>
    </row>
    <row r="141" spans="1:7" x14ac:dyDescent="0.5">
      <c r="A141" s="6"/>
      <c r="B141" s="47"/>
      <c r="C141" s="5"/>
      <c r="D141" s="48"/>
      <c r="E141" s="72" t="s">
        <v>129</v>
      </c>
      <c r="F141" s="15"/>
      <c r="G141" s="49" t="s">
        <v>11</v>
      </c>
    </row>
    <row r="142" spans="1:7" x14ac:dyDescent="0.5">
      <c r="A142" s="9"/>
      <c r="B142" s="68"/>
      <c r="C142" s="11"/>
      <c r="D142" s="12"/>
      <c r="E142" s="35">
        <v>455000</v>
      </c>
      <c r="F142" s="14"/>
      <c r="G142" s="10"/>
    </row>
    <row r="143" spans="1:7" ht="25.5" customHeight="1" x14ac:dyDescent="0.5">
      <c r="A143" s="59"/>
      <c r="B143" s="58"/>
      <c r="C143" s="60"/>
      <c r="D143" s="61"/>
      <c r="E143" s="62" t="s">
        <v>134</v>
      </c>
      <c r="F143" s="63"/>
      <c r="G143" s="64" t="s">
        <v>11</v>
      </c>
    </row>
    <row r="144" spans="1:7" x14ac:dyDescent="0.5">
      <c r="A144" s="9"/>
      <c r="B144" s="68"/>
      <c r="C144" s="11"/>
      <c r="D144" s="12"/>
      <c r="E144" s="45">
        <v>450000</v>
      </c>
      <c r="F144" s="14"/>
      <c r="G144" s="10"/>
    </row>
    <row r="145" spans="1:7" ht="23.25" customHeight="1" x14ac:dyDescent="0.5">
      <c r="A145" s="36"/>
      <c r="B145" s="75"/>
      <c r="C145" s="73"/>
      <c r="D145" s="70"/>
      <c r="E145" s="81" t="s">
        <v>131</v>
      </c>
      <c r="F145" s="71"/>
      <c r="G145" s="15" t="s">
        <v>11</v>
      </c>
    </row>
    <row r="146" spans="1:7" x14ac:dyDescent="0.5">
      <c r="A146" s="9"/>
      <c r="B146" s="68"/>
      <c r="C146" s="11"/>
      <c r="D146" s="12"/>
      <c r="E146" s="45">
        <v>398000</v>
      </c>
      <c r="F146" s="14"/>
      <c r="G146" s="10"/>
    </row>
    <row r="147" spans="1:7" x14ac:dyDescent="0.5">
      <c r="A147" s="79"/>
      <c r="C147" s="79"/>
      <c r="D147" s="79"/>
    </row>
    <row r="148" spans="1:7" x14ac:dyDescent="0.5">
      <c r="A148" s="79"/>
      <c r="C148" s="79"/>
      <c r="D148" s="79"/>
    </row>
    <row r="149" spans="1:7" x14ac:dyDescent="0.5">
      <c r="A149" s="79"/>
      <c r="C149" s="79"/>
      <c r="D149" s="79"/>
    </row>
    <row r="150" spans="1:7" x14ac:dyDescent="0.5">
      <c r="A150" s="79"/>
      <c r="C150" s="79"/>
      <c r="D150" s="79"/>
    </row>
    <row r="151" spans="1:7" x14ac:dyDescent="0.5">
      <c r="A151" s="79"/>
      <c r="C151" s="79"/>
      <c r="D151" s="79"/>
    </row>
    <row r="152" spans="1:7" x14ac:dyDescent="0.5">
      <c r="A152" s="79"/>
      <c r="C152" s="79"/>
      <c r="D152" s="79"/>
    </row>
  </sheetData>
  <mergeCells count="8">
    <mergeCell ref="A134:G134"/>
    <mergeCell ref="A90:G90"/>
    <mergeCell ref="A112:G112"/>
    <mergeCell ref="A1:F1"/>
    <mergeCell ref="A2:G2"/>
    <mergeCell ref="A24:G24"/>
    <mergeCell ref="A46:G46"/>
    <mergeCell ref="A68:G68"/>
  </mergeCells>
  <phoneticPr fontId="2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2015-03-06T09:17:58Z</cp:lastPrinted>
  <dcterms:created xsi:type="dcterms:W3CDTF">2006-08-09T04:24:13Z</dcterms:created>
  <dcterms:modified xsi:type="dcterms:W3CDTF">2015-03-06T09:18:21Z</dcterms:modified>
</cp:coreProperties>
</file>