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0" windowWidth="12120" windowHeight="8265" tabRatio="195" activeTab="1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F42" i="16" l="1"/>
  <c r="E11" i="16"/>
  <c r="F11" i="16" s="1"/>
  <c r="F95" i="16" l="1"/>
  <c r="E95" i="16"/>
  <c r="F94" i="16"/>
  <c r="E93" i="16"/>
  <c r="F93" i="16" s="1"/>
  <c r="F92" i="16"/>
  <c r="E91" i="16"/>
  <c r="F91" i="16" s="1"/>
  <c r="F90" i="16"/>
  <c r="E89" i="16"/>
  <c r="F89" i="16" s="1"/>
  <c r="F88" i="16"/>
  <c r="E87" i="16"/>
  <c r="F87" i="16" s="1"/>
  <c r="F86" i="16"/>
  <c r="F85" i="16"/>
  <c r="E85" i="16"/>
  <c r="F84" i="16"/>
  <c r="E83" i="16"/>
  <c r="F83" i="16" s="1"/>
  <c r="F82" i="16"/>
  <c r="E81" i="16"/>
  <c r="F81" i="16" s="1"/>
  <c r="F80" i="16"/>
  <c r="E60" i="16" l="1"/>
  <c r="F60" i="16" s="1"/>
  <c r="F59" i="16"/>
  <c r="E58" i="16"/>
  <c r="F58" i="16" s="1"/>
  <c r="F57" i="16"/>
  <c r="E56" i="16"/>
  <c r="F56" i="16" s="1"/>
  <c r="F55" i="16"/>
  <c r="E51" i="16"/>
  <c r="F51" i="16" s="1"/>
  <c r="F50" i="16"/>
  <c r="E49" i="16"/>
  <c r="F49" i="16" s="1"/>
  <c r="F48" i="16"/>
  <c r="F14" i="16"/>
  <c r="F12" i="16"/>
  <c r="F10" i="16"/>
  <c r="C7" i="15" l="1"/>
  <c r="F76" i="16" l="1"/>
  <c r="E76" i="16"/>
  <c r="F75" i="16"/>
  <c r="E74" i="16"/>
  <c r="F74" i="16" s="1"/>
  <c r="F73" i="16"/>
  <c r="E72" i="16"/>
  <c r="F72" i="16" s="1"/>
  <c r="F71" i="16"/>
  <c r="E70" i="16"/>
  <c r="F70" i="16" s="1"/>
  <c r="F69" i="16"/>
  <c r="E68" i="16"/>
  <c r="F68" i="16" s="1"/>
  <c r="F67" i="16"/>
  <c r="F66" i="16"/>
  <c r="E66" i="16"/>
  <c r="F65" i="16"/>
  <c r="E64" i="16"/>
  <c r="F64" i="16" s="1"/>
  <c r="F63" i="16"/>
  <c r="E62" i="16"/>
  <c r="F62" i="16" s="1"/>
  <c r="F61" i="16"/>
  <c r="E19" i="16" l="1"/>
  <c r="F40" i="16" l="1"/>
  <c r="F16" i="16"/>
  <c r="F6" i="16"/>
  <c r="E7" i="16"/>
  <c r="F7" i="16" s="1"/>
  <c r="F8" i="16"/>
  <c r="E9" i="16"/>
  <c r="F9" i="16" s="1"/>
  <c r="E13" i="16"/>
  <c r="F13" i="16" s="1"/>
  <c r="E15" i="16"/>
  <c r="F15" i="16" s="1"/>
  <c r="E17" i="16"/>
  <c r="F17" i="16" s="1"/>
  <c r="F18" i="16"/>
  <c r="F19" i="16"/>
  <c r="F20" i="16"/>
  <c r="E21" i="16"/>
  <c r="F21" i="16" s="1"/>
  <c r="F22" i="16"/>
  <c r="E23" i="16"/>
  <c r="F23" i="16" s="1"/>
  <c r="F24" i="16"/>
  <c r="E25" i="16"/>
  <c r="F25" i="16" s="1"/>
  <c r="F30" i="16"/>
  <c r="E31" i="16"/>
  <c r="F31" i="16"/>
  <c r="F32" i="16"/>
  <c r="E33" i="16"/>
  <c r="F33" i="16" s="1"/>
  <c r="F34" i="16"/>
  <c r="E35" i="16"/>
  <c r="F35" i="16" s="1"/>
  <c r="F36" i="16"/>
  <c r="E37" i="16"/>
  <c r="F37" i="16" s="1"/>
  <c r="F38" i="16"/>
  <c r="E39" i="16"/>
  <c r="F39" i="16" s="1"/>
  <c r="E41" i="16"/>
  <c r="F41" i="16"/>
  <c r="E43" i="16"/>
  <c r="F43" i="16"/>
  <c r="F44" i="16"/>
  <c r="E45" i="16"/>
  <c r="F45" i="16" s="1"/>
  <c r="F46" i="16"/>
  <c r="E47" i="16"/>
  <c r="F47" i="16" s="1"/>
</calcChain>
</file>

<file path=xl/sharedStrings.xml><?xml version="1.0" encoding="utf-8"?>
<sst xmlns="http://schemas.openxmlformats.org/spreadsheetml/2006/main" count="314" uniqueCount="172">
  <si>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</si>
  <si>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</si>
  <si>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</si>
  <si>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</si>
  <si>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</si>
  <si>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</si>
  <si>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</si>
  <si>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</si>
  <si>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</si>
  <si>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</si>
  <si>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</si>
  <si>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</si>
  <si>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</si>
  <si>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</si>
  <si>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</si>
  <si>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</si>
  <si>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</si>
  <si>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</si>
  <si>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</si>
  <si>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</si>
  <si>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</si>
  <si>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</si>
  <si>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</si>
  <si>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</si>
  <si>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</si>
  <si>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</si>
  <si>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</si>
  <si>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</si>
  <si>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กองช่าง</t>
  </si>
  <si>
    <t>.</t>
  </si>
  <si>
    <t>นายเบญพิชา  อุปนันท์</t>
  </si>
  <si>
    <t>นายวชิระ  วรรณนิล</t>
  </si>
  <si>
    <t>นายผัด  นุวรรณ</t>
  </si>
  <si>
    <t>นายศรีบุตร  คำฝั้น</t>
  </si>
  <si>
    <t>นายประเสริฐ  ใจแปง</t>
  </si>
  <si>
    <t>นายสายแทน  อินต๊ะสม</t>
  </si>
  <si>
    <t>นายนิราศ  สมณะ</t>
  </si>
  <si>
    <t>ส่วนการศึกษา</t>
  </si>
  <si>
    <t>นางณัฐณิชา  ตาชื่น</t>
  </si>
  <si>
    <t>หจก.เด่นห้าปิโตรเลียม</t>
  </si>
  <si>
    <t xml:space="preserve"> - 4 -</t>
  </si>
  <si>
    <t>นางโสภา  อินยาสี</t>
  </si>
  <si>
    <t>กองคลัง</t>
  </si>
  <si>
    <t>หจก.เพาเวอร์ปริ้น ซัพพลาย</t>
  </si>
  <si>
    <t>จ้างเหมาปฏิบัติงานจัดทำแผนที่ภาษีและทะเบียนทรัพย์สิน</t>
  </si>
  <si>
    <t>(นางนิ่มนวล  ปัญโญนันท์)</t>
  </si>
  <si>
    <t xml:space="preserve">                                       สรุปผลการดำเนินการจัดซื้อจัดจ้างในรอบเดือน มีนาคม  พ.ศ.   2558</t>
  </si>
  <si>
    <t>จ้างเหมารถตู้นั่ง 4 ตอน จำนวน 1 คัน ตามโครงการทัศนศึกษา</t>
  </si>
  <si>
    <t>แหล่งเรียนรู้นอกสถานที่ 2558</t>
  </si>
  <si>
    <t>นางอนุสรา  วงค์แก้ว</t>
  </si>
  <si>
    <t>จ้างเหมาจัดหาอาหาร อาหารว่างพร้อมเครื่องดื่ม ตามโครงการ</t>
  </si>
  <si>
    <t>ฝึกอบรมการป้องกันและระงับอัคคีภัย สำหรับประชาชน</t>
  </si>
  <si>
    <t>นางแสงบุญ  ยาวิชัย</t>
  </si>
  <si>
    <t>จ้างเหมาปรับปรุงซ่อมแซมระบบประปาหาดเชียงราย</t>
  </si>
  <si>
    <t>นายอนรรฆ  จันทร์ตัน</t>
  </si>
  <si>
    <t>จ้างเหมาจัดหาอาหารมื้อเย็น และมื้อเช้าตามโครงการเข้าค่าย</t>
  </si>
  <si>
    <t>จริยธรรมแก่เด็กและเยาวชน 2558 ส่วนการศึกษา</t>
  </si>
  <si>
    <t>จ้างเหมาจัดหาอาหารว่างพร้อมเครื่องดื่มในการประชุมสภา</t>
  </si>
  <si>
    <t>องค์การบริหารส่วนตำบล สมัยวิสามัญ สมัยที่ 1 ครั้งที่ 2</t>
  </si>
  <si>
    <t>จ้างเหมาทำป้ายไวนิล ตามโครงการรณรงค์งดเผาเพื่อลด</t>
  </si>
  <si>
    <t>หมอกควัน</t>
  </si>
  <si>
    <t>จ้างเหมาทำป้ายโครงการตามโครงการส่งเสริมอาชีพการทำ</t>
  </si>
  <si>
    <t>ชนมไทย ประจำปีงบประมาณ 2558</t>
  </si>
  <si>
    <t>จ้างเหมาทำป้ายโครงการแปรรุป การปฏิรูปอาหาร</t>
  </si>
  <si>
    <t>ประจำปีงบประมาณ พ.ศ. 2558</t>
  </si>
  <si>
    <t>จ้างเหมาปฃทำป้ายโครงการ อบต.เคลื่อนที่ ประจำปีงบประมาณ</t>
  </si>
  <si>
    <t>พ.ศ. 2558</t>
  </si>
  <si>
    <t>จ้างเหมาทำป้ายโครงการฝึกอบรมเกี่ยวกับความรู้ด้านช่างพื้นฐาน</t>
  </si>
  <si>
    <t>ประจำปี 2558</t>
  </si>
  <si>
    <t>จ้างเหมาซ่อมรถยนต์ส่วนกลาง อบต.รอบเวียง</t>
  </si>
  <si>
    <t>อู่ทรายมูลเซอร์วิส</t>
  </si>
  <si>
    <t xml:space="preserve">จ้างเหมาซ่อมแซมไฟฟ้าสาธารณะ </t>
  </si>
  <si>
    <t>นายสุรินทร์  วังแก้ว</t>
  </si>
  <si>
    <t>จ้างเหมาซ่อมแซมแผงควบคุมแอร์</t>
  </si>
  <si>
    <t>ท่าสายอิเล็กทรอนิกส์</t>
  </si>
  <si>
    <t>จ้างเหมาทำอาหาร อาหารว่างพร้อมเครื่องดื่ม ตามโครงการ</t>
  </si>
  <si>
    <t>ส่งเสริมอาชีพการทำขนมไทย ประจำปีงบประมาณ พ.ศ. 2558</t>
  </si>
  <si>
    <t>นางวิลาวรรณ ยอดทองเลิศ</t>
  </si>
  <si>
    <t>จ้างเหมาจัดหาอาหารมื้อกลางวัน อาหารว่างพร้อมเครื่องดื่มมื้อเช้า</t>
  </si>
  <si>
    <t>มื้อบ่าย ตามโครงการส่งเสริมการแปรรูปอาหาร</t>
  </si>
  <si>
    <t>จ้างเหมาก่อสร้างป้ายประชาสัมพันธ์ สถานที่ท่องเที่ยว</t>
  </si>
  <si>
    <t>หาดเชียงราย</t>
  </si>
  <si>
    <t>สรรสร้างโฆษณา</t>
  </si>
  <si>
    <t>จ้างเหมาทำป้ายวไวนิลตามโครงการถ่ายทอดภูมิปัญญาท้องถิ่น</t>
  </si>
  <si>
    <t>จ้างเหมาก่อสร้างป้ายบอกทางเข้าหาดเชียงราย</t>
  </si>
  <si>
    <t>จำนวน 3 ผืน ตามโครงการ 5 ส.</t>
  </si>
  <si>
    <t>จ้างเหมาจัดหาอาหารมื้อกลางวันอาหารว่างพร้อมเครื่องดื่ม</t>
  </si>
  <si>
    <t>มื้อเช้าตามโครงการฝึกอบรมเกี่ยวกับช่างพื้นฐาน</t>
  </si>
  <si>
    <t>จ้างเหมาจัดหาอาหารว่างและเครื่องดื่มตามโครงการถ่ายทอดภูมิ</t>
  </si>
  <si>
    <t>ปัญญาท้องถิ่น</t>
  </si>
  <si>
    <t>จ้างเหมาป้ายประชาสัมพันธ์โครงการรดน้ำดำหัวผู้สูงอายุ</t>
  </si>
  <si>
    <t>จ้างเหมาประสานงานด้านสาธารณสุข งานส่งเสริม</t>
  </si>
  <si>
    <t>การเกษตร</t>
  </si>
  <si>
    <t>จ้างเหมาปฏิบัติงานพัฒนาชุมชนกลุ่มอาชีพ กลุ่มสตรี</t>
  </si>
  <si>
    <t>จ้างเหมาดูแลบำรุงรักษาไม้ดอกไม้ประดับและดูแลบำรุงรักษา</t>
  </si>
  <si>
    <t>พื้นที่บริเวณโดยรอบ สนง. อบต.</t>
  </si>
  <si>
    <t>จ้างเหมาทำความสะอาดอาคาร สนง. อบต.ใหม่</t>
  </si>
  <si>
    <t>ประจำเดือน เมษายน  2558 สำนักงานปลัด</t>
  </si>
  <si>
    <t>นางรุ่งนภา  ผาวงค์ดี</t>
  </si>
  <si>
    <t xml:space="preserve">จ้างเหมาทำความสะอาดอาคาร สนง. อบต.เก่า </t>
  </si>
  <si>
    <t>นางสาวจันทร์หอม ปงลังกา</t>
  </si>
  <si>
    <t xml:space="preserve">จ้างเหมาดูแล ทำความสะอาดเก็บขยะ ถากถาง และตัดหญ้า </t>
  </si>
  <si>
    <t>บริเวณหาดเชียงราย</t>
  </si>
  <si>
    <t xml:space="preserve">จ้างเหมารับผิดชอบงานธุรการหาดเชียงราย </t>
  </si>
  <si>
    <t>จ้างเหมาทำความสะอาด อาคาร สนง.และบริเวณโดยรอบ</t>
  </si>
  <si>
    <t>แหล่งท่องเที่ยวหาดเชียงราย</t>
  </si>
  <si>
    <t>จ้างเหมาดูแลบำรุงรักษาทรัพย์สินของทางราชการ</t>
  </si>
  <si>
    <t>อบต.รอบเวียง</t>
  </si>
  <si>
    <t>นายชูศักดิ์  จาอุ๊ด</t>
  </si>
  <si>
    <t xml:space="preserve">จ้างเหมาทำความสะอาดศูนย์พัฒนาเด็กเล็กบ้านป่ายางมน </t>
  </si>
  <si>
    <t>หมู่ที่  5  ส่วนการศึกษา</t>
  </si>
  <si>
    <t>นางทับทิมย์  กันทาเดช</t>
  </si>
  <si>
    <t xml:space="preserve">จ้างเหมาปฏิบัติงานธุรการ </t>
  </si>
  <si>
    <t>จ้างเหมารื้อแอร์และติดตั้งใหม่</t>
  </si>
  <si>
    <t>จัดซื้อวัสดุตามโครงการส่งเสริมอาชีพการทำขนมไทย</t>
  </si>
  <si>
    <t>ประจำปี พ.ศ. 2558</t>
  </si>
  <si>
    <t>ร้าน จีจี ซัพพลาย</t>
  </si>
  <si>
    <t>จัดซื้อวัสดุ ตามโครงการส่งเสริมการแปรรูปอาหาร</t>
  </si>
  <si>
    <t>จัดซื้อวัสดุสำนักงาน</t>
  </si>
  <si>
    <t>เก้าอี้ จำนวน 100  ตัว</t>
  </si>
  <si>
    <t>หจก.เชียงรายสุวรรณการค้า</t>
  </si>
  <si>
    <t>จัดซื้อน้ำมันเชื้อเพลิง ประจำเดือน เมษายน 2558</t>
  </si>
  <si>
    <t>จัดซื้อน้ำดื่ม ประจำเดือน เมษายน - กันยายน 2558</t>
  </si>
  <si>
    <t>เค.พี.น้ำดื่ม</t>
  </si>
  <si>
    <t>จัดซื้อวัสดุไฟฟ้าและวิทยุ จำนวน 1 รายการ</t>
  </si>
  <si>
    <t>นายศุภชัย  มานะ</t>
  </si>
  <si>
    <t>ประจำเดือน มีนาคม  2558</t>
  </si>
  <si>
    <t>เมเจอร์ มีเดียร์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</si>
  <si>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</si>
  <si>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</si>
  <si>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</si>
  <si>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</si>
  <si>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129/2558</t>
  </si>
  <si>
    <t>130/2558</t>
  </si>
  <si>
    <t>131/2558</t>
  </si>
  <si>
    <t>132/2558</t>
  </si>
  <si>
    <t>133/2558</t>
  </si>
  <si>
    <t>134/2558</t>
  </si>
  <si>
    <t>135/2558</t>
  </si>
  <si>
    <t>136/2558</t>
  </si>
  <si>
    <t>137/2558</t>
  </si>
  <si>
    <t>138/2558</t>
  </si>
  <si>
    <t>139/2558</t>
  </si>
  <si>
    <t>140/2558</t>
  </si>
  <si>
    <t>141/2558</t>
  </si>
  <si>
    <t>142/2558</t>
  </si>
  <si>
    <t>143/2558</t>
  </si>
  <si>
    <t>144/2558</t>
  </si>
  <si>
    <t>145/2558</t>
  </si>
  <si>
    <t>146/2558</t>
  </si>
  <si>
    <t>147/2558</t>
  </si>
  <si>
    <t>148/2558</t>
  </si>
  <si>
    <t>149/2558</t>
  </si>
  <si>
    <t>150/2558</t>
  </si>
  <si>
    <t>151/2558</t>
  </si>
  <si>
    <t>152/2558</t>
  </si>
  <si>
    <t>153/2558</t>
  </si>
  <si>
    <t>154/2558</t>
  </si>
  <si>
    <t>155/2558</t>
  </si>
  <si>
    <t>156/2558</t>
  </si>
  <si>
    <t>157/2558</t>
  </si>
  <si>
    <t>158/2558</t>
  </si>
  <si>
    <t>159/2558</t>
  </si>
  <si>
    <t>160/2558</t>
  </si>
  <si>
    <t>062/2558</t>
  </si>
  <si>
    <t>063/2558</t>
  </si>
  <si>
    <t>064/2558</t>
  </si>
  <si>
    <t>065/2558</t>
  </si>
  <si>
    <t>066/2558</t>
  </si>
  <si>
    <t>067/2558</t>
  </si>
  <si>
    <t>161/2558</t>
  </si>
  <si>
    <t>162/2558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</si>
</sst>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Border="1"/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4" fontId="4" fillId="0" borderId="7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6" fillId="0" borderId="1" xfId="0" applyFont="1" applyBorder="1" applyAlignment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6" fillId="0" borderId="2" xfId="0" applyFont="1" applyFill="1" applyBorder="1" applyAlignment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5" xfId="0" applyFont="1" applyFill="1" applyBorder="1" applyAlignment="1"/>
    <xf numFmtId="4" fontId="4" fillId="0" borderId="5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4" fontId="4" fillId="0" borderId="5" xfId="0" applyNumberFormat="1" applyFont="1" applyFill="1" applyBorder="1"/>
    <xf numFmtId="0" fontId="4" fillId="0" borderId="5" xfId="0" applyFont="1" applyFill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zoomScaleNormal="100" workbookViewId="0">
      <selection activeCell="I10" sqref="I10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82" t="s">
        <v>22</v>
      </c>
      <c r="B1" s="82"/>
      <c r="C1" s="82"/>
      <c r="D1" s="82"/>
    </row>
    <row r="2" spans="1:4" x14ac:dyDescent="0.5">
      <c r="A2" s="82" t="s">
        <v>126</v>
      </c>
      <c r="B2" s="82"/>
      <c r="C2" s="82"/>
      <c r="D2" s="82"/>
    </row>
    <row r="3" spans="1:4" x14ac:dyDescent="0.5">
      <c r="A3" s="82" t="s">
        <v>23</v>
      </c>
      <c r="B3" s="82"/>
      <c r="C3" s="82"/>
      <c r="D3" s="82"/>
    </row>
    <row r="4" spans="1:4" x14ac:dyDescent="0.5">
      <c r="A4" s="83" t="s">
        <v>14</v>
      </c>
      <c r="B4" s="84"/>
      <c r="C4" s="85"/>
      <c r="D4" s="86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87"/>
    </row>
    <row r="6" spans="1:4" x14ac:dyDescent="0.5">
      <c r="A6" s="9" t="s">
        <v>6</v>
      </c>
      <c r="B6" s="9" t="s">
        <v>6</v>
      </c>
      <c r="C6" s="9" t="s">
        <v>6</v>
      </c>
      <c r="D6" s="88"/>
    </row>
    <row r="7" spans="1:4" x14ac:dyDescent="0.5">
      <c r="A7" s="30">
        <v>195614.42</v>
      </c>
      <c r="B7" s="30">
        <v>195614.42</v>
      </c>
      <c r="C7" s="30">
        <f>SUM(A7-B7)</f>
        <v>0</v>
      </c>
      <c r="D7" s="4" t="s">
        <v>19</v>
      </c>
    </row>
    <row r="8" spans="1:4" x14ac:dyDescent="0.5">
      <c r="A8" s="28"/>
      <c r="B8" s="28" t="s">
        <v>29</v>
      </c>
      <c r="C8" s="28"/>
      <c r="D8" s="28"/>
    </row>
    <row r="9" spans="1:4" x14ac:dyDescent="0.5">
      <c r="A9" s="28"/>
      <c r="B9" s="28"/>
      <c r="C9" s="28"/>
      <c r="D9" s="28"/>
    </row>
    <row r="10" spans="1:4" x14ac:dyDescent="0.5">
      <c r="A10" s="28"/>
      <c r="B10" s="28"/>
      <c r="C10" s="28"/>
      <c r="D10" s="28"/>
    </row>
    <row r="11" spans="1:4" x14ac:dyDescent="0.5">
      <c r="A11" s="18"/>
      <c r="B11" s="18"/>
      <c r="C11" s="18"/>
      <c r="D11" s="18"/>
    </row>
    <row r="13" spans="1:4" x14ac:dyDescent="0.5">
      <c r="A13" s="81" t="s">
        <v>20</v>
      </c>
      <c r="B13" s="81"/>
    </row>
    <row r="14" spans="1:4" x14ac:dyDescent="0.5">
      <c r="A14" s="80" t="s">
        <v>26</v>
      </c>
      <c r="B14" s="80"/>
      <c r="C14" s="80"/>
      <c r="D14" s="80"/>
    </row>
    <row r="15" spans="1:4" x14ac:dyDescent="0.5">
      <c r="A15" s="81" t="s">
        <v>45</v>
      </c>
      <c r="B15" s="81"/>
      <c r="C15" s="81"/>
      <c r="D15" s="81"/>
    </row>
    <row r="16" spans="1:4" x14ac:dyDescent="0.5">
      <c r="A16" s="81" t="s">
        <v>25</v>
      </c>
      <c r="B16" s="81"/>
      <c r="C16" s="81"/>
      <c r="D16" s="81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03"/>
  <sheetViews>
    <sheetView tabSelected="1" zoomScale="95" zoomScaleNormal="95" workbookViewId="0">
      <selection activeCell="M10" sqref="M10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8" width="25.5703125" style="22" customWidth="1"/>
    <col min="9" max="16384" width="9.140625" style="22"/>
  </cols>
  <sheetData>
    <row r="1" spans="1:8" x14ac:dyDescent="0.5">
      <c r="A1" s="89" t="s">
        <v>46</v>
      </c>
      <c r="B1" s="89"/>
      <c r="C1" s="89"/>
      <c r="D1" s="89"/>
      <c r="E1" s="89"/>
      <c r="F1" s="89"/>
      <c r="G1" s="21" t="s">
        <v>10</v>
      </c>
    </row>
    <row r="2" spans="1:8" x14ac:dyDescent="0.5">
      <c r="A2" s="82" t="s">
        <v>21</v>
      </c>
      <c r="B2" s="82"/>
      <c r="C2" s="82"/>
      <c r="D2" s="82"/>
      <c r="E2" s="82"/>
      <c r="F2" s="82"/>
      <c r="G2" s="82"/>
    </row>
    <row r="3" spans="1:8" ht="9" customHeight="1" x14ac:dyDescent="0.5"/>
    <row r="4" spans="1:8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  <c r="H4" s="72" t="s">
        <v>128</v>
      </c>
    </row>
    <row r="5" spans="1:8" x14ac:dyDescent="0.5">
      <c r="A5" s="2"/>
      <c r="B5" s="2"/>
      <c r="C5" s="2" t="s">
        <v>3</v>
      </c>
      <c r="D5" s="2"/>
      <c r="E5" s="3" t="s">
        <v>131</v>
      </c>
      <c r="F5" s="3" t="s">
        <v>130</v>
      </c>
      <c r="G5" s="2" t="s">
        <v>9</v>
      </c>
      <c r="H5" s="73" t="s">
        <v>129</v>
      </c>
    </row>
    <row r="6" spans="1:8" ht="25.5" customHeight="1" x14ac:dyDescent="0.5">
      <c r="A6" s="4">
        <v>1</v>
      </c>
      <c r="B6" s="45" t="s">
        <v>47</v>
      </c>
      <c r="C6" s="26">
        <v>1000</v>
      </c>
      <c r="D6" s="4" t="s">
        <v>13</v>
      </c>
      <c r="E6" s="27" t="s">
        <v>49</v>
      </c>
      <c r="F6" s="8" t="str">
        <f t="shared" ref="F6:F15" si="0">E6</f>
        <v>นางอนุสรา  วงค์แก้ว</v>
      </c>
      <c r="G6" s="15" t="s">
        <v>11</v>
      </c>
      <c r="H6" s="17" t="s">
        <v>132</v>
      </c>
    </row>
    <row r="7" spans="1:8" x14ac:dyDescent="0.5">
      <c r="A7" s="9"/>
      <c r="B7" s="37" t="s">
        <v>48</v>
      </c>
      <c r="C7" s="11"/>
      <c r="D7" s="12"/>
      <c r="E7" s="40">
        <f>SUM(C6)</f>
        <v>1000</v>
      </c>
      <c r="F7" s="14">
        <f>E7</f>
        <v>1000</v>
      </c>
      <c r="G7" s="10"/>
      <c r="H7" s="91">
        <v>240396</v>
      </c>
    </row>
    <row r="8" spans="1:8" ht="25.5" customHeight="1" x14ac:dyDescent="0.5">
      <c r="A8" s="4">
        <v>2</v>
      </c>
      <c r="B8" s="34" t="s">
        <v>50</v>
      </c>
      <c r="C8" s="26">
        <v>6000</v>
      </c>
      <c r="D8" s="4" t="s">
        <v>13</v>
      </c>
      <c r="E8" s="27" t="s">
        <v>52</v>
      </c>
      <c r="F8" s="8" t="str">
        <f>E8</f>
        <v>นางแสงบุญ  ยาวิชัย</v>
      </c>
      <c r="G8" s="15" t="s">
        <v>11</v>
      </c>
      <c r="H8" s="17" t="s">
        <v>133</v>
      </c>
    </row>
    <row r="9" spans="1:8" x14ac:dyDescent="0.5">
      <c r="A9" s="9"/>
      <c r="B9" s="35" t="s">
        <v>51</v>
      </c>
      <c r="C9" s="11"/>
      <c r="D9" s="12"/>
      <c r="E9" s="13">
        <f>C8</f>
        <v>6000</v>
      </c>
      <c r="F9" s="14">
        <f t="shared" si="0"/>
        <v>6000</v>
      </c>
      <c r="G9" s="10"/>
      <c r="H9" s="91">
        <v>240393</v>
      </c>
    </row>
    <row r="10" spans="1:8" ht="24" customHeight="1" x14ac:dyDescent="0.5">
      <c r="A10" s="6">
        <v>3</v>
      </c>
      <c r="B10" s="41" t="s">
        <v>53</v>
      </c>
      <c r="C10" s="5">
        <v>7949</v>
      </c>
      <c r="D10" s="6" t="s">
        <v>13</v>
      </c>
      <c r="E10" s="63" t="s">
        <v>54</v>
      </c>
      <c r="F10" s="60" t="str">
        <f>E10</f>
        <v>นายอนรรฆ  จันทร์ตัน</v>
      </c>
      <c r="G10" s="15" t="s">
        <v>11</v>
      </c>
      <c r="H10" s="17" t="s">
        <v>134</v>
      </c>
    </row>
    <row r="11" spans="1:8" x14ac:dyDescent="0.5">
      <c r="A11" s="9"/>
      <c r="B11" s="35"/>
      <c r="C11" s="11"/>
      <c r="D11" s="12"/>
      <c r="E11" s="13">
        <f>C10</f>
        <v>7949</v>
      </c>
      <c r="F11" s="14">
        <f t="shared" ref="F11" si="1">E11</f>
        <v>7949</v>
      </c>
      <c r="G11" s="10"/>
      <c r="H11" s="91">
        <v>240396</v>
      </c>
    </row>
    <row r="12" spans="1:8" x14ac:dyDescent="0.5">
      <c r="A12" s="4">
        <v>4</v>
      </c>
      <c r="B12" s="38" t="s">
        <v>55</v>
      </c>
      <c r="C12" s="19">
        <v>4500</v>
      </c>
      <c r="D12" s="6" t="s">
        <v>13</v>
      </c>
      <c r="E12" s="63" t="s">
        <v>41</v>
      </c>
      <c r="F12" s="60" t="str">
        <f>E12</f>
        <v>นางโสภา  อินยาสี</v>
      </c>
      <c r="G12" s="16" t="s">
        <v>11</v>
      </c>
      <c r="H12" s="17" t="s">
        <v>135</v>
      </c>
    </row>
    <row r="13" spans="1:8" x14ac:dyDescent="0.5">
      <c r="A13" s="9"/>
      <c r="B13" s="69" t="s">
        <v>56</v>
      </c>
      <c r="C13" s="20"/>
      <c r="D13" s="9"/>
      <c r="E13" s="13">
        <f>C12</f>
        <v>4500</v>
      </c>
      <c r="F13" s="14">
        <f>E13</f>
        <v>4500</v>
      </c>
      <c r="G13" s="10"/>
      <c r="H13" s="91">
        <v>240400</v>
      </c>
    </row>
    <row r="14" spans="1:8" x14ac:dyDescent="0.5">
      <c r="A14" s="4">
        <v>5</v>
      </c>
      <c r="B14" s="44" t="s">
        <v>57</v>
      </c>
      <c r="C14" s="19">
        <v>550</v>
      </c>
      <c r="D14" s="6" t="s">
        <v>13</v>
      </c>
      <c r="E14" s="63" t="s">
        <v>41</v>
      </c>
      <c r="F14" s="60" t="str">
        <f>E14</f>
        <v>นางโสภา  อินยาสี</v>
      </c>
      <c r="G14" s="16" t="s">
        <v>11</v>
      </c>
      <c r="H14" s="17" t="s">
        <v>136</v>
      </c>
    </row>
    <row r="15" spans="1:8" x14ac:dyDescent="0.5">
      <c r="A15" s="9"/>
      <c r="B15" s="39" t="s">
        <v>58</v>
      </c>
      <c r="C15" s="20"/>
      <c r="D15" s="9"/>
      <c r="E15" s="13">
        <f>C14</f>
        <v>550</v>
      </c>
      <c r="F15" s="14">
        <f t="shared" si="0"/>
        <v>550</v>
      </c>
      <c r="G15" s="10"/>
      <c r="H15" s="91">
        <v>240400</v>
      </c>
    </row>
    <row r="16" spans="1:8" x14ac:dyDescent="0.5">
      <c r="A16" s="4">
        <v>6</v>
      </c>
      <c r="B16" s="65" t="s">
        <v>59</v>
      </c>
      <c r="C16" s="19">
        <v>1575</v>
      </c>
      <c r="D16" s="6" t="s">
        <v>13</v>
      </c>
      <c r="E16" s="17" t="s">
        <v>43</v>
      </c>
      <c r="F16" s="8" t="str">
        <f t="shared" ref="F16:F21" si="2">E16</f>
        <v>หจก.เพาเวอร์ปริ้น ซัพพลาย</v>
      </c>
      <c r="G16" s="16" t="s">
        <v>11</v>
      </c>
      <c r="H16" s="17" t="s">
        <v>137</v>
      </c>
    </row>
    <row r="17" spans="1:8" x14ac:dyDescent="0.5">
      <c r="A17" s="9"/>
      <c r="B17" s="39" t="s">
        <v>60</v>
      </c>
      <c r="C17" s="20"/>
      <c r="D17" s="9"/>
      <c r="E17" s="13">
        <f>C16</f>
        <v>1575</v>
      </c>
      <c r="F17" s="14">
        <f t="shared" si="2"/>
        <v>1575</v>
      </c>
      <c r="G17" s="10"/>
      <c r="H17" s="91">
        <v>240400</v>
      </c>
    </row>
    <row r="18" spans="1:8" x14ac:dyDescent="0.5">
      <c r="A18" s="4">
        <v>7</v>
      </c>
      <c r="B18" s="36" t="s">
        <v>61</v>
      </c>
      <c r="C18" s="26">
        <v>990</v>
      </c>
      <c r="D18" s="4" t="s">
        <v>13</v>
      </c>
      <c r="E18" s="27" t="s">
        <v>43</v>
      </c>
      <c r="F18" s="8" t="str">
        <f t="shared" si="2"/>
        <v>หจก.เพาเวอร์ปริ้น ซัพพลาย</v>
      </c>
      <c r="G18" s="15" t="s">
        <v>11</v>
      </c>
      <c r="H18" s="17" t="s">
        <v>138</v>
      </c>
    </row>
    <row r="19" spans="1:8" x14ac:dyDescent="0.5">
      <c r="A19" s="9"/>
      <c r="B19" s="37" t="s">
        <v>62</v>
      </c>
      <c r="C19" s="11"/>
      <c r="D19" s="12"/>
      <c r="E19" s="40">
        <f>SUM(C18)</f>
        <v>990</v>
      </c>
      <c r="F19" s="14">
        <f t="shared" si="2"/>
        <v>990</v>
      </c>
      <c r="G19" s="10"/>
      <c r="H19" s="91">
        <v>240400</v>
      </c>
    </row>
    <row r="20" spans="1:8" x14ac:dyDescent="0.5">
      <c r="A20" s="4">
        <v>8</v>
      </c>
      <c r="B20" s="64" t="s">
        <v>63</v>
      </c>
      <c r="C20" s="26">
        <v>450</v>
      </c>
      <c r="D20" s="4" t="s">
        <v>13</v>
      </c>
      <c r="E20" s="27" t="s">
        <v>43</v>
      </c>
      <c r="F20" s="8" t="str">
        <f t="shared" si="2"/>
        <v>หจก.เพาเวอร์ปริ้น ซัพพลาย</v>
      </c>
      <c r="G20" s="15" t="s">
        <v>11</v>
      </c>
      <c r="H20" s="17" t="s">
        <v>139</v>
      </c>
    </row>
    <row r="21" spans="1:8" x14ac:dyDescent="0.5">
      <c r="A21" s="9"/>
      <c r="B21" s="37" t="s">
        <v>64</v>
      </c>
      <c r="C21" s="11"/>
      <c r="D21" s="12"/>
      <c r="E21" s="40">
        <f>SUM(C20)</f>
        <v>450</v>
      </c>
      <c r="F21" s="14">
        <f t="shared" si="2"/>
        <v>450</v>
      </c>
      <c r="G21" s="10"/>
      <c r="H21" s="91">
        <v>240402</v>
      </c>
    </row>
    <row r="22" spans="1:8" x14ac:dyDescent="0.5">
      <c r="A22" s="4">
        <v>9</v>
      </c>
      <c r="B22" s="36" t="s">
        <v>65</v>
      </c>
      <c r="C22" s="26">
        <v>450</v>
      </c>
      <c r="D22" s="4" t="s">
        <v>13</v>
      </c>
      <c r="E22" s="27" t="s">
        <v>43</v>
      </c>
      <c r="F22" s="8" t="str">
        <f>E22</f>
        <v>หจก.เพาเวอร์ปริ้น ซัพพลาย</v>
      </c>
      <c r="G22" s="15" t="s">
        <v>11</v>
      </c>
      <c r="H22" s="17" t="s">
        <v>140</v>
      </c>
    </row>
    <row r="23" spans="1:8" x14ac:dyDescent="0.5">
      <c r="A23" s="9"/>
      <c r="B23" s="37" t="s">
        <v>66</v>
      </c>
      <c r="C23" s="11"/>
      <c r="D23" s="12"/>
      <c r="E23" s="40">
        <f>SUM(C22)</f>
        <v>450</v>
      </c>
      <c r="F23" s="14">
        <f>E23</f>
        <v>450</v>
      </c>
      <c r="G23" s="10"/>
      <c r="H23" s="91">
        <v>240402</v>
      </c>
    </row>
    <row r="24" spans="1:8" x14ac:dyDescent="0.5">
      <c r="A24" s="6">
        <v>10</v>
      </c>
      <c r="B24" s="36" t="s">
        <v>67</v>
      </c>
      <c r="C24" s="26">
        <v>450</v>
      </c>
      <c r="D24" s="4" t="s">
        <v>13</v>
      </c>
      <c r="E24" s="27" t="s">
        <v>43</v>
      </c>
      <c r="F24" s="8" t="str">
        <f>E24</f>
        <v>หจก.เพาเวอร์ปริ้น ซัพพลาย</v>
      </c>
      <c r="G24" s="15" t="s">
        <v>11</v>
      </c>
      <c r="H24" s="17" t="s">
        <v>141</v>
      </c>
    </row>
    <row r="25" spans="1:8" x14ac:dyDescent="0.5">
      <c r="A25" s="9"/>
      <c r="B25" s="37" t="s">
        <v>68</v>
      </c>
      <c r="C25" s="11"/>
      <c r="D25" s="12"/>
      <c r="E25" s="40">
        <f>SUM(C24)</f>
        <v>450</v>
      </c>
      <c r="F25" s="14">
        <f>E25</f>
        <v>450</v>
      </c>
      <c r="G25" s="10"/>
      <c r="H25" s="91">
        <v>240402</v>
      </c>
    </row>
    <row r="26" spans="1:8" x14ac:dyDescent="0.5">
      <c r="A26" s="71"/>
      <c r="B26" s="74"/>
      <c r="C26" s="75"/>
      <c r="D26" s="76"/>
      <c r="E26" s="31"/>
      <c r="F26" s="77"/>
      <c r="G26" s="78"/>
      <c r="H26" s="79"/>
    </row>
    <row r="27" spans="1:8" x14ac:dyDescent="0.5">
      <c r="A27" s="90" t="s">
        <v>12</v>
      </c>
      <c r="B27" s="90"/>
      <c r="C27" s="90"/>
      <c r="D27" s="90"/>
      <c r="E27" s="90"/>
      <c r="F27" s="90"/>
      <c r="G27" s="90"/>
      <c r="H27" s="90"/>
    </row>
    <row r="28" spans="1:8" x14ac:dyDescent="0.5">
      <c r="A28" s="1" t="s">
        <v>0</v>
      </c>
      <c r="B28" s="1" t="s">
        <v>1</v>
      </c>
      <c r="C28" s="1" t="s">
        <v>2</v>
      </c>
      <c r="D28" s="1" t="s">
        <v>4</v>
      </c>
      <c r="E28" s="1" t="s">
        <v>5</v>
      </c>
      <c r="F28" s="1" t="s">
        <v>7</v>
      </c>
      <c r="G28" s="1" t="s">
        <v>8</v>
      </c>
      <c r="H28" s="72" t="s">
        <v>128</v>
      </c>
    </row>
    <row r="29" spans="1:8" x14ac:dyDescent="0.5">
      <c r="A29" s="2"/>
      <c r="B29" s="2"/>
      <c r="C29" s="2" t="s">
        <v>3</v>
      </c>
      <c r="D29" s="2"/>
      <c r="E29" s="3" t="s">
        <v>6</v>
      </c>
      <c r="F29" s="3" t="s">
        <v>6</v>
      </c>
      <c r="G29" s="2" t="s">
        <v>9</v>
      </c>
      <c r="H29" s="73" t="s">
        <v>129</v>
      </c>
    </row>
    <row r="30" spans="1:8" x14ac:dyDescent="0.5">
      <c r="A30" s="6">
        <v>11</v>
      </c>
      <c r="B30" s="41" t="s">
        <v>69</v>
      </c>
      <c r="C30" s="5">
        <v>7630</v>
      </c>
      <c r="D30" s="42" t="s">
        <v>13</v>
      </c>
      <c r="E30" s="24" t="s">
        <v>70</v>
      </c>
      <c r="F30" s="15" t="str">
        <f>E30</f>
        <v>อู่ทรายมูลเซอร์วิส</v>
      </c>
      <c r="G30" s="43" t="s">
        <v>11</v>
      </c>
      <c r="H30" s="17" t="s">
        <v>142</v>
      </c>
    </row>
    <row r="31" spans="1:8" x14ac:dyDescent="0.5">
      <c r="A31" s="9"/>
      <c r="B31" s="37" t="s">
        <v>27</v>
      </c>
      <c r="C31" s="11"/>
      <c r="D31" s="12"/>
      <c r="E31" s="31">
        <f>SUM(C30)</f>
        <v>7630</v>
      </c>
      <c r="F31" s="14">
        <f>SUM(C30)</f>
        <v>7630</v>
      </c>
      <c r="G31" s="10"/>
      <c r="H31" s="91">
        <v>240403</v>
      </c>
    </row>
    <row r="32" spans="1:8" ht="25.5" customHeight="1" x14ac:dyDescent="0.5">
      <c r="A32" s="49">
        <v>12</v>
      </c>
      <c r="B32" s="48" t="s">
        <v>71</v>
      </c>
      <c r="C32" s="50">
        <v>4680</v>
      </c>
      <c r="D32" s="51" t="s">
        <v>13</v>
      </c>
      <c r="E32" s="52" t="s">
        <v>72</v>
      </c>
      <c r="F32" s="53" t="str">
        <f t="shared" ref="F32:F39" si="3">E32</f>
        <v>นายสุรินทร์  วังแก้ว</v>
      </c>
      <c r="G32" s="54" t="s">
        <v>11</v>
      </c>
      <c r="H32" s="17" t="s">
        <v>143</v>
      </c>
    </row>
    <row r="33" spans="1:8" x14ac:dyDescent="0.5">
      <c r="A33" s="9"/>
      <c r="B33" s="37" t="s">
        <v>28</v>
      </c>
      <c r="C33" s="11"/>
      <c r="D33" s="12"/>
      <c r="E33" s="40">
        <f>SUM(C32)</f>
        <v>4680</v>
      </c>
      <c r="F33" s="14">
        <f t="shared" si="3"/>
        <v>4680</v>
      </c>
      <c r="G33" s="10"/>
      <c r="H33" s="91">
        <v>240403</v>
      </c>
    </row>
    <row r="34" spans="1:8" ht="23.25" customHeight="1" x14ac:dyDescent="0.5">
      <c r="A34" s="32">
        <v>13</v>
      </c>
      <c r="B34" s="46" t="s">
        <v>73</v>
      </c>
      <c r="C34" s="26">
        <v>1700</v>
      </c>
      <c r="D34" s="4" t="s">
        <v>13</v>
      </c>
      <c r="E34" s="27" t="s">
        <v>74</v>
      </c>
      <c r="F34" s="8" t="str">
        <f t="shared" si="3"/>
        <v>ท่าสายอิเล็กทรอนิกส์</v>
      </c>
      <c r="G34" s="15" t="s">
        <v>11</v>
      </c>
      <c r="H34" s="92" t="s">
        <v>144</v>
      </c>
    </row>
    <row r="35" spans="1:8" x14ac:dyDescent="0.5">
      <c r="A35" s="9"/>
      <c r="B35" s="37" t="s">
        <v>42</v>
      </c>
      <c r="C35" s="11"/>
      <c r="D35" s="12"/>
      <c r="E35" s="40">
        <f>SUM(C34)</f>
        <v>1700</v>
      </c>
      <c r="F35" s="14">
        <f t="shared" si="3"/>
        <v>1700</v>
      </c>
      <c r="G35" s="10"/>
      <c r="H35" s="91">
        <v>240410</v>
      </c>
    </row>
    <row r="36" spans="1:8" ht="26.25" customHeight="1" x14ac:dyDescent="0.5">
      <c r="A36" s="32">
        <v>14</v>
      </c>
      <c r="B36" s="46" t="s">
        <v>75</v>
      </c>
      <c r="C36" s="26">
        <v>5500</v>
      </c>
      <c r="D36" s="4" t="s">
        <v>13</v>
      </c>
      <c r="E36" s="27" t="s">
        <v>77</v>
      </c>
      <c r="F36" s="8" t="str">
        <f t="shared" si="3"/>
        <v>นางวิลาวรรณ ยอดทองเลิศ</v>
      </c>
      <c r="G36" s="15" t="s">
        <v>11</v>
      </c>
      <c r="H36" s="92" t="s">
        <v>145</v>
      </c>
    </row>
    <row r="37" spans="1:8" x14ac:dyDescent="0.5">
      <c r="A37" s="9"/>
      <c r="B37" s="37" t="s">
        <v>76</v>
      </c>
      <c r="C37" s="11"/>
      <c r="D37" s="12"/>
      <c r="E37" s="40">
        <f>SUM(C36)</f>
        <v>5500</v>
      </c>
      <c r="F37" s="14">
        <f t="shared" si="3"/>
        <v>5500</v>
      </c>
      <c r="G37" s="10"/>
      <c r="H37" s="91">
        <v>240409</v>
      </c>
    </row>
    <row r="38" spans="1:8" ht="23.25" customHeight="1" x14ac:dyDescent="0.5">
      <c r="A38" s="55">
        <v>15</v>
      </c>
      <c r="B38" s="70" t="s">
        <v>78</v>
      </c>
      <c r="C38" s="50">
        <v>5500</v>
      </c>
      <c r="D38" s="51" t="s">
        <v>13</v>
      </c>
      <c r="E38" s="52" t="s">
        <v>77</v>
      </c>
      <c r="F38" s="53" t="str">
        <f t="shared" si="3"/>
        <v>นางวิลาวรรณ ยอดทองเลิศ</v>
      </c>
      <c r="G38" s="54" t="s">
        <v>11</v>
      </c>
      <c r="H38" s="17" t="s">
        <v>146</v>
      </c>
    </row>
    <row r="39" spans="1:8" x14ac:dyDescent="0.5">
      <c r="A39" s="33"/>
      <c r="B39" s="37" t="s">
        <v>79</v>
      </c>
      <c r="C39" s="11"/>
      <c r="D39" s="12"/>
      <c r="E39" s="40">
        <f>SUM(C38)</f>
        <v>5500</v>
      </c>
      <c r="F39" s="14">
        <f t="shared" si="3"/>
        <v>5500</v>
      </c>
      <c r="G39" s="10"/>
      <c r="H39" s="91">
        <v>240410</v>
      </c>
    </row>
    <row r="40" spans="1:8" x14ac:dyDescent="0.5">
      <c r="A40" s="6">
        <v>16</v>
      </c>
      <c r="B40" s="47" t="s">
        <v>80</v>
      </c>
      <c r="C40" s="29">
        <v>15000</v>
      </c>
      <c r="D40" s="6" t="s">
        <v>13</v>
      </c>
      <c r="E40" s="28" t="s">
        <v>82</v>
      </c>
      <c r="F40" s="7" t="str">
        <f>E40</f>
        <v>สรรสร้างโฆษณา</v>
      </c>
      <c r="G40" s="16" t="s">
        <v>11</v>
      </c>
      <c r="H40" s="17" t="s">
        <v>147</v>
      </c>
    </row>
    <row r="41" spans="1:8" x14ac:dyDescent="0.5">
      <c r="A41" s="9"/>
      <c r="B41" s="39" t="s">
        <v>81</v>
      </c>
      <c r="C41" s="25"/>
      <c r="D41" s="9"/>
      <c r="E41" s="13">
        <f>SUM(C40)</f>
        <v>15000</v>
      </c>
      <c r="F41" s="14">
        <f>SUM(C40)</f>
        <v>15000</v>
      </c>
      <c r="G41" s="10"/>
      <c r="H41" s="91">
        <v>240410</v>
      </c>
    </row>
    <row r="42" spans="1:8" x14ac:dyDescent="0.5">
      <c r="A42" s="6">
        <v>17</v>
      </c>
      <c r="B42" s="47" t="s">
        <v>83</v>
      </c>
      <c r="C42" s="29">
        <v>450</v>
      </c>
      <c r="D42" s="59" t="s">
        <v>13</v>
      </c>
      <c r="E42" s="28" t="s">
        <v>127</v>
      </c>
      <c r="F42" s="7" t="str">
        <f>E42</f>
        <v>เมเจอร์ มีเดียร์</v>
      </c>
      <c r="G42" s="16" t="s">
        <v>11</v>
      </c>
      <c r="H42" s="17" t="s">
        <v>148</v>
      </c>
    </row>
    <row r="43" spans="1:8" x14ac:dyDescent="0.5">
      <c r="A43" s="9"/>
      <c r="B43" s="39" t="s">
        <v>66</v>
      </c>
      <c r="C43" s="25"/>
      <c r="D43" s="9"/>
      <c r="E43" s="13">
        <f>SUM(C42)</f>
        <v>450</v>
      </c>
      <c r="F43" s="14">
        <f>SUM(C42)</f>
        <v>450</v>
      </c>
      <c r="G43" s="10"/>
      <c r="H43" s="91">
        <v>240413</v>
      </c>
    </row>
    <row r="44" spans="1:8" ht="27.75" customHeight="1" x14ac:dyDescent="0.5">
      <c r="A44" s="56">
        <v>18</v>
      </c>
      <c r="B44" s="65" t="s">
        <v>84</v>
      </c>
      <c r="C44" s="57">
        <v>3000</v>
      </c>
      <c r="D44" s="59" t="s">
        <v>13</v>
      </c>
      <c r="E44" s="66" t="s">
        <v>82</v>
      </c>
      <c r="F44" s="53" t="str">
        <f t="shared" ref="F44:F47" si="4">E44</f>
        <v>สรรสร้างโฆษณา</v>
      </c>
      <c r="G44" s="54" t="s">
        <v>11</v>
      </c>
      <c r="H44" s="17" t="s">
        <v>149</v>
      </c>
    </row>
    <row r="45" spans="1:8" ht="24.75" customHeight="1" x14ac:dyDescent="0.5">
      <c r="A45" s="9"/>
      <c r="B45" s="39" t="s">
        <v>85</v>
      </c>
      <c r="C45" s="25"/>
      <c r="D45" s="9"/>
      <c r="E45" s="13">
        <f>C44</f>
        <v>3000</v>
      </c>
      <c r="F45" s="14">
        <f t="shared" si="4"/>
        <v>3000</v>
      </c>
      <c r="G45" s="10"/>
      <c r="H45" s="91">
        <v>240413</v>
      </c>
    </row>
    <row r="46" spans="1:8" x14ac:dyDescent="0.5">
      <c r="A46" s="6">
        <v>19</v>
      </c>
      <c r="B46" s="47" t="s">
        <v>86</v>
      </c>
      <c r="C46" s="29">
        <v>6600</v>
      </c>
      <c r="D46" s="59" t="s">
        <v>13</v>
      </c>
      <c r="E46" s="17" t="s">
        <v>41</v>
      </c>
      <c r="F46" s="7" t="str">
        <f t="shared" si="4"/>
        <v>นางโสภา  อินยาสี</v>
      </c>
      <c r="G46" s="16" t="s">
        <v>11</v>
      </c>
      <c r="H46" s="17" t="s">
        <v>150</v>
      </c>
    </row>
    <row r="47" spans="1:8" x14ac:dyDescent="0.5">
      <c r="A47" s="6"/>
      <c r="B47" s="39" t="s">
        <v>87</v>
      </c>
      <c r="C47" s="25"/>
      <c r="D47" s="9"/>
      <c r="E47" s="13">
        <f>C46</f>
        <v>6600</v>
      </c>
      <c r="F47" s="14">
        <f t="shared" si="4"/>
        <v>6600</v>
      </c>
      <c r="G47" s="10"/>
      <c r="H47" s="91">
        <v>240413</v>
      </c>
    </row>
    <row r="48" spans="1:8" x14ac:dyDescent="0.5">
      <c r="A48" s="59">
        <v>20</v>
      </c>
      <c r="B48" s="47" t="s">
        <v>88</v>
      </c>
      <c r="C48" s="29">
        <v>1250</v>
      </c>
      <c r="D48" s="59" t="s">
        <v>13</v>
      </c>
      <c r="E48" s="28" t="s">
        <v>41</v>
      </c>
      <c r="F48" s="7" t="str">
        <f>E48</f>
        <v>นางโสภา  อินยาสี</v>
      </c>
      <c r="G48" s="16" t="s">
        <v>11</v>
      </c>
      <c r="H48" s="17" t="s">
        <v>151</v>
      </c>
    </row>
    <row r="49" spans="1:8" x14ac:dyDescent="0.5">
      <c r="A49" s="9"/>
      <c r="B49" s="39" t="s">
        <v>89</v>
      </c>
      <c r="C49" s="25"/>
      <c r="D49" s="9"/>
      <c r="E49" s="13">
        <f>C48</f>
        <v>1250</v>
      </c>
      <c r="F49" s="14">
        <f>E49</f>
        <v>1250</v>
      </c>
      <c r="G49" s="10"/>
      <c r="H49" s="91">
        <v>240416</v>
      </c>
    </row>
    <row r="50" spans="1:8" x14ac:dyDescent="0.5">
      <c r="A50" s="6">
        <v>21</v>
      </c>
      <c r="B50" s="47" t="s">
        <v>90</v>
      </c>
      <c r="C50" s="29">
        <v>900</v>
      </c>
      <c r="D50" s="59" t="s">
        <v>13</v>
      </c>
      <c r="E50" s="28" t="s">
        <v>43</v>
      </c>
      <c r="F50" s="7" t="str">
        <f>E50</f>
        <v>หจก.เพาเวอร์ปริ้น ซัพพลาย</v>
      </c>
      <c r="G50" s="16" t="s">
        <v>11</v>
      </c>
      <c r="H50" s="17" t="s">
        <v>152</v>
      </c>
    </row>
    <row r="51" spans="1:8" x14ac:dyDescent="0.5">
      <c r="A51" s="9"/>
      <c r="B51" s="39" t="s">
        <v>37</v>
      </c>
      <c r="C51" s="25"/>
      <c r="D51" s="9"/>
      <c r="E51" s="13">
        <f>C50</f>
        <v>900</v>
      </c>
      <c r="F51" s="14">
        <f>E51</f>
        <v>900</v>
      </c>
      <c r="G51" s="10"/>
      <c r="H51" s="91">
        <v>240420</v>
      </c>
    </row>
    <row r="52" spans="1:8" x14ac:dyDescent="0.5">
      <c r="A52" s="90" t="s">
        <v>24</v>
      </c>
      <c r="B52" s="90"/>
      <c r="C52" s="90"/>
      <c r="D52" s="90"/>
      <c r="E52" s="90"/>
      <c r="F52" s="90"/>
      <c r="G52" s="90"/>
      <c r="H52" s="90"/>
    </row>
    <row r="53" spans="1:8" x14ac:dyDescent="0.5">
      <c r="A53" s="1" t="s">
        <v>0</v>
      </c>
      <c r="B53" s="1" t="s">
        <v>1</v>
      </c>
      <c r="C53" s="1" t="s">
        <v>2</v>
      </c>
      <c r="D53" s="1" t="s">
        <v>4</v>
      </c>
      <c r="E53" s="1" t="s">
        <v>5</v>
      </c>
      <c r="F53" s="1" t="s">
        <v>7</v>
      </c>
      <c r="G53" s="1" t="s">
        <v>8</v>
      </c>
      <c r="H53" s="72" t="s">
        <v>128</v>
      </c>
    </row>
    <row r="54" spans="1:8" x14ac:dyDescent="0.5">
      <c r="A54" s="2"/>
      <c r="B54" s="2"/>
      <c r="C54" s="2" t="s">
        <v>3</v>
      </c>
      <c r="D54" s="2"/>
      <c r="E54" s="3" t="s">
        <v>6</v>
      </c>
      <c r="F54" s="3" t="s">
        <v>6</v>
      </c>
      <c r="G54" s="2" t="s">
        <v>9</v>
      </c>
      <c r="H54" s="73" t="s">
        <v>129</v>
      </c>
    </row>
    <row r="55" spans="1:8" x14ac:dyDescent="0.5">
      <c r="A55" s="6">
        <v>22</v>
      </c>
      <c r="B55" s="47" t="s">
        <v>91</v>
      </c>
      <c r="C55" s="29">
        <v>6200</v>
      </c>
      <c r="D55" s="59" t="s">
        <v>13</v>
      </c>
      <c r="E55" s="28" t="s">
        <v>30</v>
      </c>
      <c r="F55" s="7" t="str">
        <f t="shared" ref="F55:F60" si="5">E55</f>
        <v>นายเบญพิชา  อุปนันท์</v>
      </c>
      <c r="G55" s="16" t="s">
        <v>11</v>
      </c>
      <c r="H55" s="17" t="s">
        <v>153</v>
      </c>
    </row>
    <row r="56" spans="1:8" x14ac:dyDescent="0.5">
      <c r="A56" s="9"/>
      <c r="B56" s="39" t="s">
        <v>92</v>
      </c>
      <c r="C56" s="25"/>
      <c r="D56" s="9"/>
      <c r="E56" s="13">
        <f>C55</f>
        <v>6200</v>
      </c>
      <c r="F56" s="14">
        <f t="shared" si="5"/>
        <v>6200</v>
      </c>
      <c r="G56" s="10"/>
      <c r="H56" s="91">
        <v>240420</v>
      </c>
    </row>
    <row r="57" spans="1:8" ht="22.5" customHeight="1" x14ac:dyDescent="0.5">
      <c r="A57" s="4">
        <v>23</v>
      </c>
      <c r="B57" s="47" t="s">
        <v>93</v>
      </c>
      <c r="C57" s="29">
        <v>6200</v>
      </c>
      <c r="D57" s="59" t="s">
        <v>13</v>
      </c>
      <c r="E57" s="28" t="s">
        <v>31</v>
      </c>
      <c r="F57" s="7" t="str">
        <f t="shared" si="5"/>
        <v>นายวชิระ  วรรณนิล</v>
      </c>
      <c r="G57" s="16" t="s">
        <v>11</v>
      </c>
      <c r="H57" s="17" t="s">
        <v>154</v>
      </c>
    </row>
    <row r="58" spans="1:8" x14ac:dyDescent="0.5">
      <c r="A58" s="9"/>
      <c r="B58" s="39" t="s">
        <v>27</v>
      </c>
      <c r="C58" s="25"/>
      <c r="D58" s="9"/>
      <c r="E58" s="13">
        <f>C57</f>
        <v>6200</v>
      </c>
      <c r="F58" s="14">
        <f t="shared" si="5"/>
        <v>6200</v>
      </c>
      <c r="G58" s="10"/>
      <c r="H58" s="91">
        <v>240421</v>
      </c>
    </row>
    <row r="59" spans="1:8" x14ac:dyDescent="0.5">
      <c r="A59" s="67">
        <v>24</v>
      </c>
      <c r="B59" s="47" t="s">
        <v>94</v>
      </c>
      <c r="C59" s="29">
        <v>5600</v>
      </c>
      <c r="D59" s="59" t="s">
        <v>13</v>
      </c>
      <c r="E59" s="28" t="s">
        <v>32</v>
      </c>
      <c r="F59" s="7" t="str">
        <f t="shared" si="5"/>
        <v>นายผัด  นุวรรณ</v>
      </c>
      <c r="G59" s="16" t="s">
        <v>11</v>
      </c>
      <c r="H59" s="17" t="s">
        <v>155</v>
      </c>
    </row>
    <row r="60" spans="1:8" x14ac:dyDescent="0.5">
      <c r="A60" s="33"/>
      <c r="B60" s="39" t="s">
        <v>95</v>
      </c>
      <c r="C60" s="25"/>
      <c r="D60" s="9"/>
      <c r="E60" s="13">
        <f>C59</f>
        <v>5600</v>
      </c>
      <c r="F60" s="14">
        <f t="shared" si="5"/>
        <v>5600</v>
      </c>
      <c r="G60" s="10"/>
      <c r="H60" s="91">
        <v>240421</v>
      </c>
    </row>
    <row r="61" spans="1:8" x14ac:dyDescent="0.5">
      <c r="A61" s="59">
        <v>25</v>
      </c>
      <c r="B61" s="36" t="s">
        <v>96</v>
      </c>
      <c r="C61" s="62">
        <v>5000</v>
      </c>
      <c r="D61" s="59" t="s">
        <v>13</v>
      </c>
      <c r="E61" s="63" t="s">
        <v>98</v>
      </c>
      <c r="F61" s="60" t="str">
        <f t="shared" ref="F61:F64" si="6">E61</f>
        <v>นางรุ่งนภา  ผาวงค์ดี</v>
      </c>
      <c r="G61" s="15" t="s">
        <v>11</v>
      </c>
      <c r="H61" s="17" t="s">
        <v>156</v>
      </c>
    </row>
    <row r="62" spans="1:8" x14ac:dyDescent="0.5">
      <c r="A62" s="9"/>
      <c r="B62" s="58" t="s">
        <v>97</v>
      </c>
      <c r="C62" s="11"/>
      <c r="D62" s="12"/>
      <c r="E62" s="40">
        <f>SUM(C61)</f>
        <v>5000</v>
      </c>
      <c r="F62" s="14">
        <f t="shared" si="6"/>
        <v>5000</v>
      </c>
      <c r="G62" s="10"/>
      <c r="H62" s="91">
        <v>240421</v>
      </c>
    </row>
    <row r="63" spans="1:8" x14ac:dyDescent="0.5">
      <c r="A63" s="6">
        <v>26</v>
      </c>
      <c r="B63" s="36" t="s">
        <v>99</v>
      </c>
      <c r="C63" s="62">
        <v>5400</v>
      </c>
      <c r="D63" s="59" t="s">
        <v>13</v>
      </c>
      <c r="E63" s="63" t="s">
        <v>100</v>
      </c>
      <c r="F63" s="60" t="str">
        <f t="shared" si="6"/>
        <v>นางสาวจันทร์หอม ปงลังกา</v>
      </c>
      <c r="G63" s="15" t="s">
        <v>11</v>
      </c>
      <c r="H63" s="17" t="s">
        <v>157</v>
      </c>
    </row>
    <row r="64" spans="1:8" x14ac:dyDescent="0.5">
      <c r="A64" s="9"/>
      <c r="B64" s="58" t="s">
        <v>97</v>
      </c>
      <c r="C64" s="11"/>
      <c r="D64" s="12"/>
      <c r="E64" s="40">
        <f>SUM(C63)</f>
        <v>5400</v>
      </c>
      <c r="F64" s="14">
        <f t="shared" si="6"/>
        <v>5400</v>
      </c>
      <c r="G64" s="10"/>
      <c r="H64" s="91">
        <v>240421</v>
      </c>
    </row>
    <row r="65" spans="1:8" x14ac:dyDescent="0.5">
      <c r="A65" s="6">
        <v>27</v>
      </c>
      <c r="B65" s="41" t="s">
        <v>101</v>
      </c>
      <c r="C65" s="5">
        <v>2500</v>
      </c>
      <c r="D65" s="42" t="s">
        <v>13</v>
      </c>
      <c r="E65" s="61" t="s">
        <v>33</v>
      </c>
      <c r="F65" s="15" t="str">
        <f>E65</f>
        <v>นายศรีบุตร  คำฝั้น</v>
      </c>
      <c r="G65" s="43" t="s">
        <v>11</v>
      </c>
      <c r="H65" s="17" t="s">
        <v>158</v>
      </c>
    </row>
    <row r="66" spans="1:8" x14ac:dyDescent="0.5">
      <c r="A66" s="9"/>
      <c r="B66" s="58" t="s">
        <v>102</v>
      </c>
      <c r="C66" s="11"/>
      <c r="D66" s="12"/>
      <c r="E66" s="31">
        <f>SUM(C65)</f>
        <v>2500</v>
      </c>
      <c r="F66" s="14">
        <f>SUM(C65)</f>
        <v>2500</v>
      </c>
      <c r="G66" s="10"/>
      <c r="H66" s="91">
        <v>240421</v>
      </c>
    </row>
    <row r="67" spans="1:8" ht="25.5" customHeight="1" x14ac:dyDescent="0.5">
      <c r="A67" s="49">
        <v>28</v>
      </c>
      <c r="B67" s="48" t="s">
        <v>103</v>
      </c>
      <c r="C67" s="50">
        <v>6000</v>
      </c>
      <c r="D67" s="51" t="s">
        <v>13</v>
      </c>
      <c r="E67" s="52" t="s">
        <v>34</v>
      </c>
      <c r="F67" s="53" t="str">
        <f t="shared" ref="F67:F74" si="7">E67</f>
        <v>นายประเสริฐ  ใจแปง</v>
      </c>
      <c r="G67" s="54" t="s">
        <v>11</v>
      </c>
      <c r="H67" s="17" t="s">
        <v>159</v>
      </c>
    </row>
    <row r="68" spans="1:8" x14ac:dyDescent="0.5">
      <c r="A68" s="9"/>
      <c r="B68" s="58" t="s">
        <v>27</v>
      </c>
      <c r="C68" s="11"/>
      <c r="D68" s="12"/>
      <c r="E68" s="40">
        <f>SUM(C67)</f>
        <v>6000</v>
      </c>
      <c r="F68" s="14">
        <f t="shared" si="7"/>
        <v>6000</v>
      </c>
      <c r="G68" s="10"/>
      <c r="H68" s="91">
        <v>240421</v>
      </c>
    </row>
    <row r="69" spans="1:8" ht="23.25" customHeight="1" x14ac:dyDescent="0.5">
      <c r="A69" s="32">
        <v>29</v>
      </c>
      <c r="B69" s="64" t="s">
        <v>104</v>
      </c>
      <c r="C69" s="62">
        <v>5900</v>
      </c>
      <c r="D69" s="59" t="s">
        <v>13</v>
      </c>
      <c r="E69" s="63" t="s">
        <v>35</v>
      </c>
      <c r="F69" s="60" t="str">
        <f t="shared" si="7"/>
        <v>นายสายแทน  อินต๊ะสม</v>
      </c>
      <c r="G69" s="15" t="s">
        <v>11</v>
      </c>
      <c r="H69" s="17" t="s">
        <v>160</v>
      </c>
    </row>
    <row r="70" spans="1:8" x14ac:dyDescent="0.5">
      <c r="A70" s="9"/>
      <c r="B70" s="58" t="s">
        <v>105</v>
      </c>
      <c r="C70" s="11"/>
      <c r="D70" s="12"/>
      <c r="E70" s="40">
        <f>SUM(C69)</f>
        <v>5900</v>
      </c>
      <c r="F70" s="14">
        <f t="shared" si="7"/>
        <v>5900</v>
      </c>
      <c r="G70" s="10"/>
      <c r="H70" s="91">
        <v>240421</v>
      </c>
    </row>
    <row r="71" spans="1:8" ht="26.25" customHeight="1" x14ac:dyDescent="0.5">
      <c r="A71" s="32">
        <v>30</v>
      </c>
      <c r="B71" s="64" t="s">
        <v>106</v>
      </c>
      <c r="C71" s="62">
        <v>6200</v>
      </c>
      <c r="D71" s="59" t="s">
        <v>13</v>
      </c>
      <c r="E71" s="63" t="s">
        <v>108</v>
      </c>
      <c r="F71" s="60" t="str">
        <f t="shared" si="7"/>
        <v>นายชูศักดิ์  จาอุ๊ด</v>
      </c>
      <c r="G71" s="15" t="s">
        <v>11</v>
      </c>
      <c r="H71" s="17" t="s">
        <v>161</v>
      </c>
    </row>
    <row r="72" spans="1:8" x14ac:dyDescent="0.5">
      <c r="A72" s="9"/>
      <c r="B72" s="58" t="s">
        <v>107</v>
      </c>
      <c r="C72" s="11"/>
      <c r="D72" s="12"/>
      <c r="E72" s="40">
        <f>SUM(C71)</f>
        <v>6200</v>
      </c>
      <c r="F72" s="14">
        <f t="shared" si="7"/>
        <v>6200</v>
      </c>
      <c r="G72" s="10"/>
      <c r="H72" s="91">
        <v>240421</v>
      </c>
    </row>
    <row r="73" spans="1:8" x14ac:dyDescent="0.5">
      <c r="A73" s="55">
        <v>31</v>
      </c>
      <c r="B73" s="48" t="s">
        <v>44</v>
      </c>
      <c r="C73" s="50">
        <v>6600</v>
      </c>
      <c r="D73" s="51" t="s">
        <v>13</v>
      </c>
      <c r="E73" s="52" t="s">
        <v>36</v>
      </c>
      <c r="F73" s="53" t="str">
        <f t="shared" si="7"/>
        <v>นายนิราศ  สมณะ</v>
      </c>
      <c r="G73" s="54" t="s">
        <v>11</v>
      </c>
      <c r="H73" s="17" t="s">
        <v>162</v>
      </c>
    </row>
    <row r="74" spans="1:8" x14ac:dyDescent="0.5">
      <c r="A74" s="33"/>
      <c r="B74" s="58" t="s">
        <v>42</v>
      </c>
      <c r="C74" s="11"/>
      <c r="D74" s="12"/>
      <c r="E74" s="40">
        <f>SUM(C73)</f>
        <v>6600</v>
      </c>
      <c r="F74" s="14">
        <f t="shared" si="7"/>
        <v>6600</v>
      </c>
      <c r="G74" s="10"/>
      <c r="H74" s="91">
        <v>240421</v>
      </c>
    </row>
    <row r="75" spans="1:8" x14ac:dyDescent="0.5">
      <c r="A75" s="6">
        <v>32</v>
      </c>
      <c r="B75" s="47" t="s">
        <v>109</v>
      </c>
      <c r="C75" s="29">
        <v>5000</v>
      </c>
      <c r="D75" s="6" t="s">
        <v>13</v>
      </c>
      <c r="E75" s="28" t="s">
        <v>111</v>
      </c>
      <c r="F75" s="7" t="str">
        <f>E75</f>
        <v>นางทับทิมย์  กันทาเดช</v>
      </c>
      <c r="G75" s="16" t="s">
        <v>11</v>
      </c>
      <c r="H75" s="17" t="s">
        <v>163</v>
      </c>
    </row>
    <row r="76" spans="1:8" x14ac:dyDescent="0.5">
      <c r="A76" s="9"/>
      <c r="B76" s="39" t="s">
        <v>110</v>
      </c>
      <c r="C76" s="25"/>
      <c r="D76" s="9"/>
      <c r="E76" s="13">
        <f>SUM(C75)</f>
        <v>5000</v>
      </c>
      <c r="F76" s="14">
        <f>SUM(C75)</f>
        <v>5000</v>
      </c>
      <c r="G76" s="10"/>
      <c r="H76" s="91">
        <v>240421</v>
      </c>
    </row>
    <row r="77" spans="1:8" x14ac:dyDescent="0.5">
      <c r="A77" s="90" t="s">
        <v>40</v>
      </c>
      <c r="B77" s="90"/>
      <c r="C77" s="90"/>
      <c r="D77" s="90"/>
      <c r="E77" s="90"/>
      <c r="F77" s="90"/>
      <c r="G77" s="90"/>
    </row>
    <row r="78" spans="1:8" x14ac:dyDescent="0.5">
      <c r="A78" s="1" t="s">
        <v>0</v>
      </c>
      <c r="B78" s="1" t="s">
        <v>1</v>
      </c>
      <c r="C78" s="1" t="s">
        <v>2</v>
      </c>
      <c r="D78" s="1" t="s">
        <v>4</v>
      </c>
      <c r="E78" s="1" t="s">
        <v>5</v>
      </c>
      <c r="F78" s="1" t="s">
        <v>7</v>
      </c>
      <c r="G78" s="1" t="s">
        <v>8</v>
      </c>
      <c r="H78" s="72" t="s">
        <v>128</v>
      </c>
    </row>
    <row r="79" spans="1:8" x14ac:dyDescent="0.5">
      <c r="A79" s="2"/>
      <c r="B79" s="2"/>
      <c r="C79" s="2" t="s">
        <v>3</v>
      </c>
      <c r="D79" s="2"/>
      <c r="E79" s="3" t="s">
        <v>6</v>
      </c>
      <c r="F79" s="3" t="s">
        <v>6</v>
      </c>
      <c r="G79" s="2" t="s">
        <v>9</v>
      </c>
      <c r="H79" s="73" t="s">
        <v>129</v>
      </c>
    </row>
    <row r="80" spans="1:8" x14ac:dyDescent="0.5">
      <c r="A80" s="59">
        <v>33</v>
      </c>
      <c r="B80" s="36" t="s">
        <v>112</v>
      </c>
      <c r="C80" s="62">
        <v>6700</v>
      </c>
      <c r="D80" s="59" t="s">
        <v>13</v>
      </c>
      <c r="E80" s="63" t="s">
        <v>38</v>
      </c>
      <c r="F80" s="60" t="str">
        <f t="shared" ref="F80:F83" si="8">E80</f>
        <v>นางณัฐณิชา  ตาชื่น</v>
      </c>
      <c r="G80" s="15" t="s">
        <v>11</v>
      </c>
      <c r="H80" s="17" t="s">
        <v>170</v>
      </c>
    </row>
    <row r="81" spans="1:8" x14ac:dyDescent="0.5">
      <c r="A81" s="9"/>
      <c r="B81" s="58" t="s">
        <v>37</v>
      </c>
      <c r="C81" s="11"/>
      <c r="D81" s="12"/>
      <c r="E81" s="40">
        <f>SUM(C80)</f>
        <v>6700</v>
      </c>
      <c r="F81" s="14">
        <f t="shared" si="8"/>
        <v>6700</v>
      </c>
      <c r="G81" s="10"/>
      <c r="H81" s="91">
        <v>240421</v>
      </c>
    </row>
    <row r="82" spans="1:8" x14ac:dyDescent="0.5">
      <c r="A82" s="6">
        <v>34</v>
      </c>
      <c r="B82" s="36" t="s">
        <v>113</v>
      </c>
      <c r="C82" s="62">
        <v>450</v>
      </c>
      <c r="D82" s="59" t="s">
        <v>13</v>
      </c>
      <c r="E82" s="63" t="s">
        <v>125</v>
      </c>
      <c r="F82" s="60" t="str">
        <f t="shared" si="8"/>
        <v>นายศุภชัย  มานะ</v>
      </c>
      <c r="G82" s="15" t="s">
        <v>11</v>
      </c>
      <c r="H82" s="17" t="s">
        <v>171</v>
      </c>
    </row>
    <row r="83" spans="1:8" x14ac:dyDescent="0.5">
      <c r="A83" s="9"/>
      <c r="B83" s="58" t="s">
        <v>27</v>
      </c>
      <c r="C83" s="11"/>
      <c r="D83" s="12"/>
      <c r="E83" s="40">
        <f>SUM(C82)</f>
        <v>450</v>
      </c>
      <c r="F83" s="14">
        <f t="shared" si="8"/>
        <v>450</v>
      </c>
      <c r="G83" s="10"/>
      <c r="H83" s="91">
        <v>240421</v>
      </c>
    </row>
    <row r="84" spans="1:8" x14ac:dyDescent="0.5">
      <c r="A84" s="6">
        <v>35</v>
      </c>
      <c r="B84" s="41" t="s">
        <v>114</v>
      </c>
      <c r="C84" s="5">
        <v>5803</v>
      </c>
      <c r="D84" s="42" t="s">
        <v>13</v>
      </c>
      <c r="E84" s="61" t="s">
        <v>116</v>
      </c>
      <c r="F84" s="15" t="str">
        <f>E84</f>
        <v>ร้าน จีจี ซัพพลาย</v>
      </c>
      <c r="G84" s="43" t="s">
        <v>11</v>
      </c>
      <c r="H84" s="17" t="s">
        <v>164</v>
      </c>
    </row>
    <row r="85" spans="1:8" x14ac:dyDescent="0.5">
      <c r="A85" s="9"/>
      <c r="B85" s="58" t="s">
        <v>115</v>
      </c>
      <c r="C85" s="11"/>
      <c r="D85" s="12"/>
      <c r="E85" s="31">
        <f>SUM(C84)</f>
        <v>5803</v>
      </c>
      <c r="F85" s="14">
        <f>SUM(C84)</f>
        <v>5803</v>
      </c>
      <c r="G85" s="10"/>
      <c r="H85" s="91">
        <v>240407</v>
      </c>
    </row>
    <row r="86" spans="1:8" ht="25.5" customHeight="1" x14ac:dyDescent="0.5">
      <c r="A86" s="49">
        <v>36</v>
      </c>
      <c r="B86" s="48" t="s">
        <v>117</v>
      </c>
      <c r="C86" s="50">
        <v>1804</v>
      </c>
      <c r="D86" s="51" t="s">
        <v>13</v>
      </c>
      <c r="E86" s="52" t="s">
        <v>116</v>
      </c>
      <c r="F86" s="53" t="str">
        <f t="shared" ref="F86:F93" si="9">E86</f>
        <v>ร้าน จีจี ซัพพลาย</v>
      </c>
      <c r="G86" s="54" t="s">
        <v>11</v>
      </c>
      <c r="H86" s="17" t="s">
        <v>165</v>
      </c>
    </row>
    <row r="87" spans="1:8" x14ac:dyDescent="0.5">
      <c r="A87" s="9"/>
      <c r="B87" s="58" t="s">
        <v>115</v>
      </c>
      <c r="C87" s="11"/>
      <c r="D87" s="12"/>
      <c r="E87" s="40">
        <f>SUM(C86)</f>
        <v>1804</v>
      </c>
      <c r="F87" s="14">
        <f t="shared" si="9"/>
        <v>1804</v>
      </c>
      <c r="G87" s="10"/>
      <c r="H87" s="91">
        <v>240407</v>
      </c>
    </row>
    <row r="88" spans="1:8" ht="23.25" customHeight="1" x14ac:dyDescent="0.5">
      <c r="A88" s="32">
        <v>37</v>
      </c>
      <c r="B88" s="64" t="s">
        <v>118</v>
      </c>
      <c r="C88" s="62">
        <v>18500</v>
      </c>
      <c r="D88" s="59" t="s">
        <v>13</v>
      </c>
      <c r="E88" s="63" t="s">
        <v>120</v>
      </c>
      <c r="F88" s="60" t="str">
        <f t="shared" si="9"/>
        <v>หจก.เชียงรายสุวรรณการค้า</v>
      </c>
      <c r="G88" s="15" t="s">
        <v>11</v>
      </c>
      <c r="H88" s="17" t="s">
        <v>166</v>
      </c>
    </row>
    <row r="89" spans="1:8" x14ac:dyDescent="0.5">
      <c r="A89" s="9"/>
      <c r="B89" s="58" t="s">
        <v>119</v>
      </c>
      <c r="C89" s="11"/>
      <c r="D89" s="12"/>
      <c r="E89" s="40">
        <f>SUM(C88)</f>
        <v>18500</v>
      </c>
      <c r="F89" s="14">
        <f t="shared" si="9"/>
        <v>18500</v>
      </c>
      <c r="G89" s="10"/>
      <c r="H89" s="91">
        <v>240413</v>
      </c>
    </row>
    <row r="90" spans="1:8" ht="26.25" customHeight="1" x14ac:dyDescent="0.5">
      <c r="A90" s="32">
        <v>38</v>
      </c>
      <c r="B90" s="64" t="s">
        <v>121</v>
      </c>
      <c r="C90" s="62">
        <v>15033.42</v>
      </c>
      <c r="D90" s="59" t="s">
        <v>13</v>
      </c>
      <c r="E90" s="63" t="s">
        <v>39</v>
      </c>
      <c r="F90" s="60" t="str">
        <f t="shared" si="9"/>
        <v>หจก.เด่นห้าปิโตรเลียม</v>
      </c>
      <c r="G90" s="15" t="s">
        <v>11</v>
      </c>
      <c r="H90" s="17" t="s">
        <v>167</v>
      </c>
    </row>
    <row r="91" spans="1:8" x14ac:dyDescent="0.5">
      <c r="A91" s="9"/>
      <c r="B91" s="58" t="s">
        <v>27</v>
      </c>
      <c r="C91" s="11"/>
      <c r="D91" s="12"/>
      <c r="E91" s="40">
        <f>SUM(C90)</f>
        <v>15033.42</v>
      </c>
      <c r="F91" s="14">
        <f t="shared" si="9"/>
        <v>15033.42</v>
      </c>
      <c r="G91" s="10"/>
      <c r="H91" s="91">
        <v>240421</v>
      </c>
    </row>
    <row r="92" spans="1:8" x14ac:dyDescent="0.5">
      <c r="A92" s="55">
        <v>39</v>
      </c>
      <c r="B92" s="48" t="s">
        <v>122</v>
      </c>
      <c r="C92" s="50">
        <v>3600</v>
      </c>
      <c r="D92" s="51" t="s">
        <v>13</v>
      </c>
      <c r="E92" s="52" t="s">
        <v>123</v>
      </c>
      <c r="F92" s="53" t="str">
        <f t="shared" si="9"/>
        <v>เค.พี.น้ำดื่ม</v>
      </c>
      <c r="G92" s="54" t="s">
        <v>11</v>
      </c>
      <c r="H92" s="17" t="s">
        <v>168</v>
      </c>
    </row>
    <row r="93" spans="1:8" x14ac:dyDescent="0.5">
      <c r="A93" s="33"/>
      <c r="B93" s="58" t="s">
        <v>27</v>
      </c>
      <c r="C93" s="11"/>
      <c r="D93" s="12"/>
      <c r="E93" s="40">
        <f>SUM(C92)</f>
        <v>3600</v>
      </c>
      <c r="F93" s="14">
        <f t="shared" si="9"/>
        <v>3600</v>
      </c>
      <c r="G93" s="10"/>
      <c r="H93" s="91">
        <v>240421</v>
      </c>
    </row>
    <row r="94" spans="1:8" x14ac:dyDescent="0.5">
      <c r="A94" s="59">
        <v>40</v>
      </c>
      <c r="B94" s="47" t="s">
        <v>124</v>
      </c>
      <c r="C94" s="29">
        <v>7000</v>
      </c>
      <c r="D94" s="6" t="s">
        <v>13</v>
      </c>
      <c r="E94" s="28" t="s">
        <v>125</v>
      </c>
      <c r="F94" s="7" t="str">
        <f>E94</f>
        <v>นายศุภชัย  มานะ</v>
      </c>
      <c r="G94" s="16" t="s">
        <v>11</v>
      </c>
      <c r="H94" s="17" t="s">
        <v>169</v>
      </c>
    </row>
    <row r="95" spans="1:8" x14ac:dyDescent="0.5">
      <c r="A95" s="9"/>
      <c r="B95" s="39" t="s">
        <v>27</v>
      </c>
      <c r="C95" s="25"/>
      <c r="D95" s="9"/>
      <c r="E95" s="13">
        <f>SUM(C94)</f>
        <v>7000</v>
      </c>
      <c r="F95" s="14">
        <f>SUM(C94)</f>
        <v>7000</v>
      </c>
      <c r="G95" s="10"/>
      <c r="H95" s="91">
        <v>240421</v>
      </c>
    </row>
    <row r="98" spans="1:4" x14ac:dyDescent="0.5">
      <c r="A98" s="68"/>
      <c r="C98" s="68"/>
      <c r="D98" s="68"/>
    </row>
    <row r="99" spans="1:4" x14ac:dyDescent="0.5">
      <c r="A99" s="68"/>
      <c r="C99" s="68"/>
      <c r="D99" s="68"/>
    </row>
    <row r="100" spans="1:4" x14ac:dyDescent="0.5">
      <c r="A100" s="68"/>
      <c r="C100" s="68"/>
      <c r="D100" s="68"/>
    </row>
    <row r="101" spans="1:4" x14ac:dyDescent="0.5">
      <c r="A101" s="68"/>
      <c r="C101" s="68"/>
      <c r="D101" s="68"/>
    </row>
    <row r="102" spans="1:4" x14ac:dyDescent="0.5">
      <c r="A102" s="68"/>
      <c r="C102" s="68"/>
      <c r="D102" s="68"/>
    </row>
    <row r="103" spans="1:4" x14ac:dyDescent="0.5">
      <c r="A103" s="68"/>
      <c r="C103" s="68"/>
      <c r="D103" s="68"/>
    </row>
  </sheetData>
  <mergeCells count="5">
    <mergeCell ref="A1:F1"/>
    <mergeCell ref="A2:G2"/>
    <mergeCell ref="A77:G77"/>
    <mergeCell ref="A27:H27"/>
    <mergeCell ref="A52:H52"/>
  </mergeCells>
  <phoneticPr fontId="2" type="noConversion"/>
  <printOptions horizontalCentered="1"/>
  <pageMargins left="0.25" right="0.25" top="0.75" bottom="0.75" header="0.3" footer="0.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2015-04-21T03:39:59Z</cp:lastPrinted>
  <dcterms:created xsi:type="dcterms:W3CDTF">2006-08-09T04:24:13Z</dcterms:created>
  <dcterms:modified xsi:type="dcterms:W3CDTF">2015-04-21T03:50:59Z</dcterms:modified>
</cp:coreProperties>
</file>