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 กุมภาพันธ์  2559\"/>
    </mc:Choice>
  </mc:AlternateContent>
  <bookViews>
    <workbookView xWindow="0" yWindow="0" windowWidth="24000" windowHeight="9780" tabRatio="195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E24" i="16" l="1"/>
  <c r="F24" i="16" s="1"/>
  <c r="E56" i="16" l="1"/>
  <c r="F56" i="16" s="1"/>
  <c r="F55" i="16"/>
  <c r="E54" i="16"/>
  <c r="F54" i="16" s="1"/>
  <c r="F53" i="16"/>
  <c r="E52" i="16"/>
  <c r="F52" i="16" s="1"/>
  <c r="F51" i="16"/>
  <c r="E50" i="16"/>
  <c r="F50" i="16" s="1"/>
  <c r="F49" i="16"/>
  <c r="E8" i="16" l="1"/>
  <c r="F8" i="16" s="1"/>
  <c r="F7" i="16"/>
  <c r="F63" i="16"/>
  <c r="E62" i="16"/>
  <c r="F62" i="16" s="1"/>
  <c r="F61" i="16"/>
  <c r="E48" i="16"/>
  <c r="F48" i="16" s="1"/>
  <c r="F47" i="16"/>
  <c r="E46" i="16"/>
  <c r="F46" i="16" s="1"/>
  <c r="F45" i="16"/>
  <c r="E44" i="16"/>
  <c r="F44" i="16" s="1"/>
  <c r="F43" i="16"/>
  <c r="E42" i="16"/>
  <c r="F42" i="16" s="1"/>
  <c r="F41" i="16"/>
  <c r="E40" i="16"/>
  <c r="F40" i="16" s="1"/>
  <c r="F39" i="16"/>
  <c r="E38" i="16"/>
  <c r="F38" i="16" s="1"/>
  <c r="F37" i="16"/>
  <c r="E36" i="16"/>
  <c r="F36" i="16" s="1"/>
  <c r="F35" i="16"/>
  <c r="E34" i="16"/>
  <c r="F34" i="16" s="1"/>
  <c r="F33" i="16"/>
  <c r="E28" i="16"/>
  <c r="F28" i="16" s="1"/>
  <c r="F27" i="16"/>
  <c r="E26" i="16"/>
  <c r="F26" i="16" s="1"/>
  <c r="F25" i="16"/>
  <c r="F23" i="16"/>
  <c r="E22" i="16"/>
  <c r="F22" i="16" s="1"/>
  <c r="F21" i="16"/>
  <c r="E20" i="16"/>
  <c r="F20" i="16" s="1"/>
  <c r="F19" i="16"/>
  <c r="E18" i="16"/>
  <c r="F18" i="16" s="1"/>
  <c r="F17" i="16"/>
  <c r="E16" i="16"/>
  <c r="F16" i="16" s="1"/>
  <c r="F15" i="16"/>
  <c r="E14" i="16"/>
  <c r="F14" i="16" s="1"/>
  <c r="F13" i="16"/>
  <c r="F9" i="16"/>
  <c r="E10" i="16"/>
  <c r="F10" i="16" s="1"/>
  <c r="F11" i="16"/>
  <c r="E12" i="16"/>
  <c r="F12" i="16" s="1"/>
  <c r="F5" i="16" l="1"/>
  <c r="E6" i="16"/>
  <c r="C7" i="15" l="1"/>
  <c r="F6" i="16" l="1"/>
</calcChain>
</file>

<file path=xl/sharedStrings.xml><?xml version="1.0" encoding="utf-8"?>
<sst xmlns="http://schemas.openxmlformats.org/spreadsheetml/2006/main" count="230" uniqueCount="130">
  <si>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</si>
  <si>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</si>
  <si>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</si>
  <si>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</si>
  <si>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</si>
  <si>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</si>
  <si>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</si>
  <si>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</si>
  <si>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</si>
  <si>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</si>
  <si>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</si>
  <si>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</si>
  <si>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</si>
  <si>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</si>
  <si>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</si>
  <si>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</si>
  <si>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</si>
  <si>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</si>
  <si>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</si>
  <si>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</si>
  <si>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</si>
  <si>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</si>
  <si>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</si>
  <si>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</si>
  <si>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</si>
  <si>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</si>
  <si>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</si>
  <si>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</si>
  <si>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</si>
  <si>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</si>
  <si>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</si>
  <si>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</si>
  <si>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</si>
  <si>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</si>
  <si>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นายผัด  นุวรรณ</t>
  </si>
  <si>
    <t>นายศรีบุตร  คำฝั้น</t>
  </si>
  <si>
    <t>นายประเสริฐ  ใจแปง</t>
  </si>
  <si>
    <t>นายสายแทน  อินต๊ะสม</t>
  </si>
  <si>
    <t>นายชูศักดิ์  จาอุ๊ด</t>
  </si>
  <si>
    <t>นายกรวิชญ์  แก้วดุลดุก</t>
  </si>
  <si>
    <t>นายกฤษฎ์จารุพิชญ์  อุปนันท์</t>
  </si>
  <si>
    <t>นางศศิธร  จันเทพ</t>
  </si>
  <si>
    <t>นายนิราศ  สมณะ</t>
  </si>
  <si>
    <t>นางเรณู  สุวรรณ</t>
  </si>
  <si>
    <t>สหกรณ์โคนมเชียงราย</t>
  </si>
  <si>
    <t>จัดซื้ออาหารเสริม (นม) โรงเรียน</t>
  </si>
  <si>
    <t xml:space="preserve">                                       สรุปผลการดำเนินการจัดซื้อจัดจ้างในรอบเดือน มกราคม  พ.ศ.   2559</t>
  </si>
  <si>
    <t>กองคลัง</t>
  </si>
  <si>
    <t>จ้างเหมาดูแลบำรุงรักษาไม้ดอกไม้ประดับ และดูแล</t>
  </si>
  <si>
    <t>จ้างเหมาดูแลบำรุงรักษาทรัพย์สินของทางราชการ</t>
  </si>
  <si>
    <t>อาคารสำนักงาน เปิด-ปิด ห้องเก็บเอกสาร</t>
  </si>
  <si>
    <t>กองช่าง</t>
  </si>
  <si>
    <t>หจก.เพาเวอร์ ปริ้น ซัพพลาย</t>
  </si>
  <si>
    <t>จ้างเหมาทำอาหารมื้อกลางวันและอาหารว่างพร้อม</t>
  </si>
  <si>
    <t>เครื่องดื่มมื้อเช้าและมื้อบ่ายโครงการสุขาภิบาลอาหารฯ</t>
  </si>
  <si>
    <t>นางวิลาวรรณ  ยอดทองเลิศ</t>
  </si>
  <si>
    <t>089/2559</t>
  </si>
  <si>
    <t>จ้างเหมาซ่อมแซมเครื่องพิมพ์ จำนวน 2 เครื่อง</t>
  </si>
  <si>
    <t>ร้าน จี.จี. ซัพพลาย</t>
  </si>
  <si>
    <t>090/2559</t>
  </si>
  <si>
    <t>จ้างเหมาจัดทำป้ายไวนิลตามโครงการอบรมให้ความรู้</t>
  </si>
  <si>
    <t>ป้องกันโรคอุบัติใหม่ ประจำปี พ.ศ. 2559</t>
  </si>
  <si>
    <t>092/2559</t>
  </si>
  <si>
    <t>เรื่องสมุนไพรห่างไกลโรคประจำปี พ.ศ. 2559</t>
  </si>
  <si>
    <t>093/2559</t>
  </si>
  <si>
    <t>จ้างเหมาจัดทำป้ายไวนิลตามโครงการอบรมเพื่อเพิ่ม</t>
  </si>
  <si>
    <t>ประสิทธิภาพบุคลากร สำนักงานปลัด</t>
  </si>
  <si>
    <t>094/2559</t>
  </si>
  <si>
    <t>จ้างเหมาจัดทำป้ายไวนิล ตามโครงการทัศนศึกษา</t>
  </si>
  <si>
    <t>แหล่งเรียนรู้นอกสถานที่ ประจำปี พ.ศ. 2559</t>
  </si>
  <si>
    <t>095/2559</t>
  </si>
  <si>
    <t>จ้างเหมาถ่ายเอกสารแบบแปลนงานก่อสร้างขยายท่อ</t>
  </si>
  <si>
    <t>จ่ายน้ำประปา กองช่าง</t>
  </si>
  <si>
    <t>ร้านกันภัย การพิมพ์</t>
  </si>
  <si>
    <t>096/2559</t>
  </si>
  <si>
    <t>จ้างเหมาซ่อมแซมเครื่องตัดหญ้าแบบสะพาย จำนวน</t>
  </si>
  <si>
    <t>1 เครื่อง สำนักงานปลัด</t>
  </si>
  <si>
    <t>เอ ยานยนต์</t>
  </si>
  <si>
    <t>097/2559</t>
  </si>
  <si>
    <t>จ้างเหมาจัดทำตรายาง จำนวน 4 รายการ</t>
  </si>
  <si>
    <t>098/2559</t>
  </si>
  <si>
    <t>จ้างเหมาจัดหาอาหารว่าง อาหารว่างพร้อมเครื่องดื่ม</t>
  </si>
  <si>
    <t>ประชุมแผน สำนักงานปลัด</t>
  </si>
  <si>
    <t>นางนงคาร  ใจแพร่</t>
  </si>
  <si>
    <t>099/2559</t>
  </si>
  <si>
    <t>บำรุงรักษาพื้นที่ บริเวณโดยรอบสำนักงาน</t>
  </si>
  <si>
    <t>100/2559</t>
  </si>
  <si>
    <t>29/2/2559</t>
  </si>
  <si>
    <t>จ้างเหมาทำความสะอาดอาคารสำนักงานเดิม</t>
  </si>
  <si>
    <t>นางบัวเหลียว  สายนาคำ</t>
  </si>
  <si>
    <t>101/2559</t>
  </si>
  <si>
    <t>จ้างเหมาดูแลทำความสะอาดเก็บขยะถากถาง และตัด</t>
  </si>
  <si>
    <t>หญ้าตลอดแนวรั้ว ถนนด้านหน้า สนามกีฬาหาดฯ</t>
  </si>
  <si>
    <t>102/2559</t>
  </si>
  <si>
    <t>จ้างเหมาทำความสะอาดอาคาร สนง. ศูนย์บูรณาการ</t>
  </si>
  <si>
    <t>ข้อมูลข่าวสารและบริการประชาชน สำนักงานปลัด</t>
  </si>
  <si>
    <t>103/2559</t>
  </si>
  <si>
    <t>จ้างเหมารับผิดชอบงานธุรการ หาดเชียงราย</t>
  </si>
  <si>
    <t>104/2559</t>
  </si>
  <si>
    <t>จ้างเหมาทำความสะอาดอาคาร สนง. บริเวณโดยรอบ</t>
  </si>
  <si>
    <t>ศูนย์บริหารจัดการแหล่งท่องเที่ยวหาดเชียงราย</t>
  </si>
  <si>
    <t>105/2559</t>
  </si>
  <si>
    <t>106/2559</t>
  </si>
  <si>
    <t>จ้างเหมาปฏิบัติงานแผนที่ภาษีและทะเบียนทรัพย์สิน</t>
  </si>
  <si>
    <t>(LTAX 3000 และ LTAX) กองคลัง</t>
  </si>
  <si>
    <t>107/2559</t>
  </si>
  <si>
    <t>จ้างเหมาด้านงานสำรวจ - เขียนแบบ</t>
  </si>
  <si>
    <t>ประมาณราคา กองช่าง</t>
  </si>
  <si>
    <t>108/2559</t>
  </si>
  <si>
    <t xml:space="preserve">จ้างเหมาปฏิบัติงานด้านงานธุรการ </t>
  </si>
  <si>
    <t>ส่วนการศึกษา</t>
  </si>
  <si>
    <t>109/2559</t>
  </si>
  <si>
    <t>จ้างเหมาทำความสะอาด ศพด. และดูแลทรัพย์ของ</t>
  </si>
  <si>
    <t>อบต. ส่วนการศึกษา</t>
  </si>
  <si>
    <t>110/2559</t>
  </si>
  <si>
    <t>จ้างเหมาปฏิบัติงานประชาสัมพันธ์ อำนวยความสะดวก</t>
  </si>
  <si>
    <t>ผู้มาติดต่อราชการงานจัดทำฏีกาเบิกจ่าย สำนักงานปลัด</t>
  </si>
  <si>
    <t>นายวชิระ  วรรณนิล</t>
  </si>
  <si>
    <t>111/2559</t>
  </si>
  <si>
    <t>จัดซื้อวัสดุไฟฟ้า จำนวน 14 รายการ</t>
  </si>
  <si>
    <t>สมนึกการไฟฟ้า</t>
  </si>
  <si>
    <t>033/2559</t>
  </si>
  <si>
    <t>034/2559</t>
  </si>
  <si>
    <t>จัดซื้ออาหารเสริม (นม) ศพด.</t>
  </si>
  <si>
    <t>035/2559</t>
  </si>
  <si>
    <t>จัดซื้อรถบรรทุกอเนกประสงค์ รถบรรทุก 6 ล้อ</t>
  </si>
  <si>
    <t>บจก.ทวีโชค ทรัคแอนด์อีควิปเมนท์</t>
  </si>
  <si>
    <t>001/2559</t>
  </si>
  <si>
    <t>บจก.จตุคามวิศวกรรม</t>
  </si>
  <si>
    <t>ประจำเดือน กุมภาพันธ์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</si>
</sst>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  <font>
      <sz val="12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5" fillId="0" borderId="1" xfId="0" applyFont="1" applyBorder="1"/>
    <xf numFmtId="14" fontId="4" fillId="0" borderId="2" xfId="0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Border="1" applyAlignment="1">
      <alignment horizontal="center" vertical="top"/>
    </xf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4" fillId="0" borderId="3" xfId="0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4" fontId="5" fillId="0" borderId="4" xfId="0" applyNumberFormat="1" applyFont="1" applyBorder="1"/>
    <xf numFmtId="14" fontId="4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4" fontId="6" fillId="0" borderId="1" xfId="0" applyNumberFormat="1" applyFont="1" applyFill="1" applyBorder="1"/>
    <xf numFmtId="0" fontId="9" fillId="0" borderId="4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tabSelected="1" workbookViewId="0">
      <selection activeCell="J7" sqref="J7"/>
    </sheetView>
  </sheetViews>
  <sheetFormatPr defaultColWidth="9.09765625" defaultRowHeight="23.25"/>
  <cols>
    <col min="1" max="1" width="11.3984375" style="20" customWidth="1"/>
    <col min="2" max="2" width="21.3984375" style="20" customWidth="1"/>
    <col min="3" max="3" width="17.09765625" style="20" customWidth="1"/>
    <col min="4" max="4" width="18.59765625" style="20" customWidth="1"/>
    <col min="5" max="16384" width="9.09765625" style="20"/>
  </cols>
  <sheetData>
    <row r="1" spans="1:4">
      <c r="A1" s="82" t="s">
        <v>22</v>
      </c>
      <c r="B1" s="82"/>
      <c r="C1" s="82"/>
      <c r="D1" s="82"/>
    </row>
    <row r="2" spans="1:4">
      <c r="A2" s="82" t="s">
        <v>129</v>
      </c>
      <c r="B2" s="82"/>
      <c r="C2" s="82"/>
      <c r="D2" s="82"/>
    </row>
    <row r="3" spans="1:4">
      <c r="A3" s="82" t="s">
        <v>23</v>
      </c>
      <c r="B3" s="82"/>
      <c r="C3" s="82"/>
      <c r="D3" s="82"/>
    </row>
    <row r="4" spans="1:4">
      <c r="A4" s="83" t="s">
        <v>14</v>
      </c>
      <c r="B4" s="84"/>
      <c r="C4" s="85"/>
      <c r="D4" s="86" t="s">
        <v>18</v>
      </c>
    </row>
    <row r="5" spans="1:4">
      <c r="A5" s="4" t="s">
        <v>15</v>
      </c>
      <c r="B5" s="4" t="s">
        <v>16</v>
      </c>
      <c r="C5" s="4" t="s">
        <v>17</v>
      </c>
      <c r="D5" s="87"/>
    </row>
    <row r="6" spans="1:4">
      <c r="A6" s="7" t="s">
        <v>6</v>
      </c>
      <c r="B6" s="7" t="s">
        <v>6</v>
      </c>
      <c r="C6" s="7" t="s">
        <v>6</v>
      </c>
      <c r="D6" s="88"/>
    </row>
    <row r="7" spans="1:4">
      <c r="A7" s="25">
        <v>2479457.92</v>
      </c>
      <c r="B7" s="25">
        <v>2474457.92</v>
      </c>
      <c r="C7" s="25">
        <f>SUM(A7-B7)</f>
        <v>5000</v>
      </c>
      <c r="D7" s="4" t="s">
        <v>19</v>
      </c>
    </row>
    <row r="8" spans="1:4">
      <c r="A8" s="23"/>
      <c r="B8" s="23" t="s">
        <v>28</v>
      </c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16"/>
      <c r="B11" s="16"/>
      <c r="C11" s="16"/>
      <c r="D11" s="16"/>
    </row>
    <row r="13" spans="1:4">
      <c r="A13" s="81" t="s">
        <v>20</v>
      </c>
      <c r="B13" s="81"/>
    </row>
    <row r="14" spans="1:4">
      <c r="A14" s="80" t="s">
        <v>26</v>
      </c>
      <c r="B14" s="80"/>
      <c r="C14" s="80"/>
      <c r="D14" s="80"/>
    </row>
    <row r="15" spans="1:4">
      <c r="A15" s="81" t="s">
        <v>29</v>
      </c>
      <c r="B15" s="81"/>
      <c r="C15" s="81"/>
      <c r="D15" s="81"/>
    </row>
    <row r="16" spans="1:4">
      <c r="A16" s="81" t="s">
        <v>25</v>
      </c>
      <c r="B16" s="81"/>
      <c r="C16" s="81"/>
      <c r="D16" s="81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66"/>
  <sheetViews>
    <sheetView topLeftCell="A55" zoomScale="90" zoomScaleNormal="90" workbookViewId="0">
      <selection activeCell="F69" sqref="F69"/>
    </sheetView>
  </sheetViews>
  <sheetFormatPr defaultColWidth="9.09765625" defaultRowHeight="23.25"/>
  <cols>
    <col min="1" max="1" width="4.5" style="21" customWidth="1"/>
    <col min="2" max="2" width="30.19921875" style="20" customWidth="1"/>
    <col min="3" max="3" width="11.3984375" style="21" customWidth="1"/>
    <col min="4" max="4" width="6.796875" style="21" customWidth="1"/>
    <col min="5" max="5" width="18.59765625" style="20" customWidth="1"/>
    <col min="6" max="6" width="18.19921875" style="20" customWidth="1"/>
    <col min="7" max="8" width="18" style="20" customWidth="1"/>
    <col min="9" max="16384" width="9.09765625" style="20"/>
  </cols>
  <sheetData>
    <row r="1" spans="1:8" ht="20.25" customHeight="1">
      <c r="A1" s="89" t="s">
        <v>46</v>
      </c>
      <c r="B1" s="89"/>
      <c r="C1" s="89"/>
      <c r="D1" s="89"/>
      <c r="E1" s="89"/>
      <c r="F1" s="89"/>
      <c r="H1" s="19" t="s">
        <v>10</v>
      </c>
    </row>
    <row r="2" spans="1:8" ht="20.25" customHeight="1">
      <c r="A2" s="82" t="s">
        <v>21</v>
      </c>
      <c r="B2" s="82"/>
      <c r="C2" s="82"/>
      <c r="D2" s="82"/>
      <c r="E2" s="82"/>
      <c r="F2" s="82"/>
      <c r="G2" s="82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42" t="s">
        <v>30</v>
      </c>
    </row>
    <row r="4" spans="1:8">
      <c r="A4" s="2"/>
      <c r="B4" s="2"/>
      <c r="C4" s="2" t="s">
        <v>3</v>
      </c>
      <c r="D4" s="2"/>
      <c r="E4" s="2" t="s">
        <v>33</v>
      </c>
      <c r="F4" s="2" t="s">
        <v>32</v>
      </c>
      <c r="G4" s="2" t="s">
        <v>9</v>
      </c>
      <c r="H4" s="43" t="s">
        <v>31</v>
      </c>
    </row>
    <row r="5" spans="1:8" ht="25.5" customHeight="1">
      <c r="A5" s="36">
        <v>1</v>
      </c>
      <c r="B5" s="60" t="s">
        <v>53</v>
      </c>
      <c r="C5" s="39">
        <v>4800</v>
      </c>
      <c r="D5" s="36" t="s">
        <v>13</v>
      </c>
      <c r="E5" s="40" t="s">
        <v>55</v>
      </c>
      <c r="F5" s="37" t="str">
        <f>E5</f>
        <v>นางวิลาวรรณ  ยอดทองเลิศ</v>
      </c>
      <c r="G5" s="13" t="s">
        <v>11</v>
      </c>
      <c r="H5" s="15" t="s">
        <v>56</v>
      </c>
    </row>
    <row r="6" spans="1:8">
      <c r="A6" s="7"/>
      <c r="B6" s="8" t="s">
        <v>54</v>
      </c>
      <c r="C6" s="9"/>
      <c r="D6" s="10"/>
      <c r="E6" s="28">
        <f>SUM(C5)</f>
        <v>4800</v>
      </c>
      <c r="F6" s="12">
        <f>E6</f>
        <v>4800</v>
      </c>
      <c r="G6" s="8"/>
      <c r="H6" s="44">
        <v>240730</v>
      </c>
    </row>
    <row r="7" spans="1:8" ht="25.5" customHeight="1">
      <c r="A7" s="36">
        <v>2</v>
      </c>
      <c r="B7" s="60" t="s">
        <v>57</v>
      </c>
      <c r="C7" s="39">
        <v>1500</v>
      </c>
      <c r="D7" s="36" t="s">
        <v>13</v>
      </c>
      <c r="E7" s="40" t="s">
        <v>58</v>
      </c>
      <c r="F7" s="37" t="str">
        <f>E7</f>
        <v>ร้าน จี.จี. ซัพพลาย</v>
      </c>
      <c r="G7" s="13" t="s">
        <v>11</v>
      </c>
      <c r="H7" s="15" t="s">
        <v>59</v>
      </c>
    </row>
    <row r="8" spans="1:8" ht="21" customHeight="1">
      <c r="A8" s="7"/>
      <c r="B8" s="8" t="s">
        <v>47</v>
      </c>
      <c r="C8" s="9"/>
      <c r="D8" s="10"/>
      <c r="E8" s="28">
        <f>SUM(C7)</f>
        <v>1500</v>
      </c>
      <c r="F8" s="12">
        <f>E8</f>
        <v>1500</v>
      </c>
      <c r="G8" s="8"/>
      <c r="H8" s="44">
        <v>240730</v>
      </c>
    </row>
    <row r="9" spans="1:8" ht="24" customHeight="1">
      <c r="A9" s="6">
        <v>3</v>
      </c>
      <c r="B9" s="65" t="s">
        <v>60</v>
      </c>
      <c r="C9" s="5">
        <v>450</v>
      </c>
      <c r="D9" s="6" t="s">
        <v>13</v>
      </c>
      <c r="E9" s="78" t="s">
        <v>52</v>
      </c>
      <c r="F9" s="37" t="str">
        <f t="shared" ref="F9:F28" si="0">E9</f>
        <v>หจก.เพาเวอร์ ปริ้น ซัพพลาย</v>
      </c>
      <c r="G9" s="13" t="s">
        <v>11</v>
      </c>
      <c r="H9" s="45" t="s">
        <v>62</v>
      </c>
    </row>
    <row r="10" spans="1:8">
      <c r="A10" s="7"/>
      <c r="B10" s="8" t="s">
        <v>61</v>
      </c>
      <c r="C10" s="9"/>
      <c r="D10" s="10"/>
      <c r="E10" s="28">
        <f t="shared" ref="E10" si="1">SUM(C9)</f>
        <v>450</v>
      </c>
      <c r="F10" s="12">
        <f t="shared" si="0"/>
        <v>450</v>
      </c>
      <c r="G10" s="8"/>
      <c r="H10" s="55">
        <v>240744</v>
      </c>
    </row>
    <row r="11" spans="1:8">
      <c r="A11" s="36">
        <v>4</v>
      </c>
      <c r="B11" s="15" t="s">
        <v>60</v>
      </c>
      <c r="C11" s="17">
        <v>450</v>
      </c>
      <c r="D11" s="6" t="s">
        <v>13</v>
      </c>
      <c r="E11" s="40" t="s">
        <v>52</v>
      </c>
      <c r="F11" s="37" t="str">
        <f t="shared" si="0"/>
        <v>หจก.เพาเวอร์ ปริ้น ซัพพลาย</v>
      </c>
      <c r="G11" s="53" t="s">
        <v>11</v>
      </c>
      <c r="H11" s="15" t="s">
        <v>64</v>
      </c>
    </row>
    <row r="12" spans="1:8">
      <c r="A12" s="7"/>
      <c r="B12" s="66" t="s">
        <v>63</v>
      </c>
      <c r="C12" s="18"/>
      <c r="D12" s="7"/>
      <c r="E12" s="28">
        <f t="shared" ref="E12" si="2">SUM(C11)</f>
        <v>450</v>
      </c>
      <c r="F12" s="12">
        <f t="shared" si="0"/>
        <v>450</v>
      </c>
      <c r="G12" s="54"/>
      <c r="H12" s="44">
        <v>240744</v>
      </c>
    </row>
    <row r="13" spans="1:8">
      <c r="A13" s="36">
        <v>5</v>
      </c>
      <c r="B13" s="67" t="s">
        <v>65</v>
      </c>
      <c r="C13" s="17">
        <v>450</v>
      </c>
      <c r="D13" s="6" t="s">
        <v>13</v>
      </c>
      <c r="E13" s="40" t="s">
        <v>52</v>
      </c>
      <c r="F13" s="37" t="str">
        <f t="shared" si="0"/>
        <v>หจก.เพาเวอร์ ปริ้น ซัพพลาย</v>
      </c>
      <c r="G13" s="14" t="s">
        <v>11</v>
      </c>
      <c r="H13" s="23" t="s">
        <v>67</v>
      </c>
    </row>
    <row r="14" spans="1:8">
      <c r="A14" s="7"/>
      <c r="B14" s="16" t="s">
        <v>66</v>
      </c>
      <c r="C14" s="18"/>
      <c r="D14" s="7"/>
      <c r="E14" s="28">
        <f t="shared" ref="E14" si="3">SUM(C13)</f>
        <v>450</v>
      </c>
      <c r="F14" s="12">
        <f t="shared" si="0"/>
        <v>450</v>
      </c>
      <c r="G14" s="8"/>
      <c r="H14" s="44">
        <v>240745</v>
      </c>
    </row>
    <row r="15" spans="1:8">
      <c r="A15" s="36">
        <v>6</v>
      </c>
      <c r="B15" s="68" t="s">
        <v>68</v>
      </c>
      <c r="C15" s="17">
        <v>450</v>
      </c>
      <c r="D15" s="6" t="s">
        <v>13</v>
      </c>
      <c r="E15" s="40" t="s">
        <v>52</v>
      </c>
      <c r="F15" s="37" t="str">
        <f t="shared" si="0"/>
        <v>หจก.เพาเวอร์ ปริ้น ซัพพลาย</v>
      </c>
      <c r="G15" s="14" t="s">
        <v>11</v>
      </c>
      <c r="H15" s="15" t="s">
        <v>70</v>
      </c>
    </row>
    <row r="16" spans="1:8">
      <c r="A16" s="7"/>
      <c r="B16" s="16" t="s">
        <v>69</v>
      </c>
      <c r="C16" s="18"/>
      <c r="D16" s="7"/>
      <c r="E16" s="28">
        <f t="shared" ref="E16" si="4">SUM(C15)</f>
        <v>450</v>
      </c>
      <c r="F16" s="12">
        <f t="shared" si="0"/>
        <v>450</v>
      </c>
      <c r="G16" s="8"/>
      <c r="H16" s="44">
        <v>240745</v>
      </c>
    </row>
    <row r="17" spans="1:8" ht="24.75" customHeight="1">
      <c r="A17" s="36">
        <v>7</v>
      </c>
      <c r="B17" s="69" t="s">
        <v>71</v>
      </c>
      <c r="C17" s="39">
        <v>1689</v>
      </c>
      <c r="D17" s="36" t="s">
        <v>13</v>
      </c>
      <c r="E17" s="40" t="s">
        <v>73</v>
      </c>
      <c r="F17" s="37" t="str">
        <f t="shared" si="0"/>
        <v>ร้านกันภัย การพิมพ์</v>
      </c>
      <c r="G17" s="13" t="s">
        <v>11</v>
      </c>
      <c r="H17" s="15" t="s">
        <v>74</v>
      </c>
    </row>
    <row r="18" spans="1:8">
      <c r="A18" s="7"/>
      <c r="B18" s="70" t="s">
        <v>72</v>
      </c>
      <c r="C18" s="9"/>
      <c r="D18" s="10"/>
      <c r="E18" s="28">
        <f t="shared" ref="E18" si="5">SUM(C17)</f>
        <v>1689</v>
      </c>
      <c r="F18" s="12">
        <f t="shared" si="0"/>
        <v>1689</v>
      </c>
      <c r="G18" s="8"/>
      <c r="H18" s="44">
        <v>240746</v>
      </c>
    </row>
    <row r="19" spans="1:8">
      <c r="A19" s="36">
        <v>8</v>
      </c>
      <c r="B19" s="71" t="s">
        <v>75</v>
      </c>
      <c r="C19" s="39">
        <v>1130</v>
      </c>
      <c r="D19" s="36" t="s">
        <v>13</v>
      </c>
      <c r="E19" s="40" t="s">
        <v>77</v>
      </c>
      <c r="F19" s="37" t="str">
        <f t="shared" si="0"/>
        <v>เอ ยานยนต์</v>
      </c>
      <c r="G19" s="13" t="s">
        <v>11</v>
      </c>
      <c r="H19" s="45" t="s">
        <v>78</v>
      </c>
    </row>
    <row r="20" spans="1:8">
      <c r="A20" s="7"/>
      <c r="B20" s="70" t="s">
        <v>76</v>
      </c>
      <c r="C20" s="9"/>
      <c r="D20" s="10"/>
      <c r="E20" s="28">
        <f t="shared" ref="E20" si="6">SUM(C19)</f>
        <v>1130</v>
      </c>
      <c r="F20" s="12">
        <f t="shared" si="0"/>
        <v>1130</v>
      </c>
      <c r="G20" s="8"/>
      <c r="H20" s="44">
        <v>240750</v>
      </c>
    </row>
    <row r="21" spans="1:8">
      <c r="A21" s="6">
        <v>9</v>
      </c>
      <c r="B21" s="71" t="s">
        <v>79</v>
      </c>
      <c r="C21" s="39">
        <v>660</v>
      </c>
      <c r="D21" s="36" t="s">
        <v>13</v>
      </c>
      <c r="E21" s="40" t="s">
        <v>58</v>
      </c>
      <c r="F21" s="37" t="str">
        <f t="shared" si="0"/>
        <v>ร้าน จี.จี. ซัพพลาย</v>
      </c>
      <c r="G21" s="13" t="s">
        <v>11</v>
      </c>
      <c r="H21" s="15" t="s">
        <v>80</v>
      </c>
    </row>
    <row r="22" spans="1:8">
      <c r="A22" s="7"/>
      <c r="B22" s="70" t="s">
        <v>27</v>
      </c>
      <c r="C22" s="9"/>
      <c r="D22" s="10"/>
      <c r="E22" s="28">
        <f t="shared" ref="E22" si="7">SUM(C21)</f>
        <v>660</v>
      </c>
      <c r="F22" s="12">
        <f t="shared" si="0"/>
        <v>660</v>
      </c>
      <c r="G22" s="8"/>
      <c r="H22" s="44">
        <v>240751</v>
      </c>
    </row>
    <row r="23" spans="1:8" ht="23.25" customHeight="1">
      <c r="A23" s="29">
        <v>10</v>
      </c>
      <c r="B23" s="72" t="s">
        <v>81</v>
      </c>
      <c r="C23" s="30">
        <v>8075</v>
      </c>
      <c r="D23" s="31" t="s">
        <v>13</v>
      </c>
      <c r="E23" s="40" t="s">
        <v>83</v>
      </c>
      <c r="F23" s="37" t="str">
        <f t="shared" si="0"/>
        <v>นางนงคาร  ใจแพร่</v>
      </c>
      <c r="G23" s="32" t="s">
        <v>11</v>
      </c>
      <c r="H23" s="15" t="s">
        <v>84</v>
      </c>
    </row>
    <row r="24" spans="1:8">
      <c r="A24" s="7"/>
      <c r="B24" s="70" t="s">
        <v>82</v>
      </c>
      <c r="C24" s="9"/>
      <c r="D24" s="10"/>
      <c r="E24" s="28">
        <f t="shared" ref="E24" si="8">SUM(C23)</f>
        <v>8075</v>
      </c>
      <c r="F24" s="12">
        <f t="shared" ref="F24" si="9">E24</f>
        <v>8075</v>
      </c>
      <c r="G24" s="8"/>
      <c r="H24" s="44">
        <v>240752</v>
      </c>
    </row>
    <row r="25" spans="1:8" ht="23.25" customHeight="1">
      <c r="A25" s="26">
        <v>11</v>
      </c>
      <c r="B25" s="69" t="s">
        <v>48</v>
      </c>
      <c r="C25" s="39">
        <v>6200</v>
      </c>
      <c r="D25" s="36" t="s">
        <v>13</v>
      </c>
      <c r="E25" s="40" t="s">
        <v>34</v>
      </c>
      <c r="F25" s="37" t="str">
        <f t="shared" si="0"/>
        <v>นายผัด  นุวรรณ</v>
      </c>
      <c r="G25" s="13" t="s">
        <v>11</v>
      </c>
      <c r="H25" s="45" t="s">
        <v>86</v>
      </c>
    </row>
    <row r="26" spans="1:8">
      <c r="A26" s="7"/>
      <c r="B26" s="70" t="s">
        <v>85</v>
      </c>
      <c r="C26" s="9"/>
      <c r="D26" s="10"/>
      <c r="E26" s="28">
        <f t="shared" ref="E26" si="10">SUM(C25)</f>
        <v>6200</v>
      </c>
      <c r="F26" s="12">
        <f t="shared" si="0"/>
        <v>6200</v>
      </c>
      <c r="G26" s="8"/>
      <c r="H26" s="58" t="s">
        <v>87</v>
      </c>
    </row>
    <row r="27" spans="1:8">
      <c r="A27" s="26">
        <v>12</v>
      </c>
      <c r="B27" s="69" t="s">
        <v>88</v>
      </c>
      <c r="C27" s="39">
        <v>5800</v>
      </c>
      <c r="D27" s="36" t="s">
        <v>13</v>
      </c>
      <c r="E27" s="40" t="s">
        <v>89</v>
      </c>
      <c r="F27" s="37" t="str">
        <f t="shared" si="0"/>
        <v>นางบัวเหลียว  สายนาคำ</v>
      </c>
      <c r="G27" s="13" t="s">
        <v>11</v>
      </c>
      <c r="H27" s="45" t="s">
        <v>90</v>
      </c>
    </row>
    <row r="28" spans="1:8">
      <c r="A28" s="7"/>
      <c r="B28" s="70" t="s">
        <v>27</v>
      </c>
      <c r="C28" s="9"/>
      <c r="D28" s="10"/>
      <c r="E28" s="28">
        <f t="shared" ref="E28" si="11">SUM(C27)</f>
        <v>5800</v>
      </c>
      <c r="F28" s="12">
        <f t="shared" si="0"/>
        <v>5800</v>
      </c>
      <c r="G28" s="8"/>
      <c r="H28" s="58" t="s">
        <v>87</v>
      </c>
    </row>
    <row r="29" spans="1:8">
      <c r="A29" s="46"/>
      <c r="B29" s="47"/>
      <c r="C29" s="48"/>
      <c r="D29" s="49"/>
      <c r="E29" s="38"/>
      <c r="F29" s="50"/>
      <c r="G29" s="51"/>
      <c r="H29" s="52"/>
    </row>
    <row r="30" spans="1:8">
      <c r="A30" s="90" t="s">
        <v>12</v>
      </c>
      <c r="B30" s="90"/>
      <c r="C30" s="90"/>
      <c r="D30" s="90"/>
      <c r="E30" s="90"/>
      <c r="F30" s="90"/>
      <c r="G30" s="90"/>
      <c r="H30" s="90"/>
    </row>
    <row r="31" spans="1:8">
      <c r="A31" s="1" t="s">
        <v>0</v>
      </c>
      <c r="B31" s="1" t="s">
        <v>1</v>
      </c>
      <c r="C31" s="1" t="s">
        <v>2</v>
      </c>
      <c r="D31" s="1" t="s">
        <v>4</v>
      </c>
      <c r="E31" s="1" t="s">
        <v>5</v>
      </c>
      <c r="F31" s="1" t="s">
        <v>7</v>
      </c>
      <c r="G31" s="1" t="s">
        <v>8</v>
      </c>
      <c r="H31" s="42" t="s">
        <v>30</v>
      </c>
    </row>
    <row r="32" spans="1:8">
      <c r="A32" s="2"/>
      <c r="B32" s="2"/>
      <c r="C32" s="2" t="s">
        <v>3</v>
      </c>
      <c r="D32" s="2"/>
      <c r="E32" s="3" t="s">
        <v>6</v>
      </c>
      <c r="F32" s="3" t="s">
        <v>6</v>
      </c>
      <c r="G32" s="2" t="s">
        <v>9</v>
      </c>
      <c r="H32" s="43" t="s">
        <v>31</v>
      </c>
    </row>
    <row r="33" spans="1:8">
      <c r="A33" s="33">
        <v>13</v>
      </c>
      <c r="B33" s="73" t="s">
        <v>91</v>
      </c>
      <c r="C33" s="30">
        <v>2500</v>
      </c>
      <c r="D33" s="31" t="s">
        <v>13</v>
      </c>
      <c r="E33" s="40" t="s">
        <v>35</v>
      </c>
      <c r="F33" s="37" t="str">
        <f t="shared" ref="F33:F48" si="12">E33</f>
        <v>นายศรีบุตร  คำฝั้น</v>
      </c>
      <c r="G33" s="32" t="s">
        <v>11</v>
      </c>
      <c r="H33" s="15" t="s">
        <v>93</v>
      </c>
    </row>
    <row r="34" spans="1:8">
      <c r="A34" s="27"/>
      <c r="B34" s="70" t="s">
        <v>92</v>
      </c>
      <c r="C34" s="9"/>
      <c r="D34" s="10"/>
      <c r="E34" s="28">
        <f t="shared" ref="E34" si="13">SUM(C33)</f>
        <v>2500</v>
      </c>
      <c r="F34" s="12">
        <f t="shared" si="12"/>
        <v>2500</v>
      </c>
      <c r="G34" s="8"/>
      <c r="H34" s="58" t="s">
        <v>87</v>
      </c>
    </row>
    <row r="35" spans="1:8" ht="25.5" customHeight="1">
      <c r="A35" s="6">
        <v>14</v>
      </c>
      <c r="B35" s="74" t="s">
        <v>94</v>
      </c>
      <c r="C35" s="24">
        <v>5800</v>
      </c>
      <c r="D35" s="6" t="s">
        <v>13</v>
      </c>
      <c r="E35" s="40" t="s">
        <v>43</v>
      </c>
      <c r="F35" s="37" t="str">
        <f t="shared" si="12"/>
        <v>นางเรณู  สุวรรณ</v>
      </c>
      <c r="G35" s="14" t="s">
        <v>11</v>
      </c>
      <c r="H35" s="15" t="s">
        <v>96</v>
      </c>
    </row>
    <row r="36" spans="1:8">
      <c r="A36" s="7"/>
      <c r="B36" s="16" t="s">
        <v>95</v>
      </c>
      <c r="C36" s="22"/>
      <c r="D36" s="7"/>
      <c r="E36" s="28">
        <f t="shared" ref="E36" si="14">SUM(C35)</f>
        <v>5800</v>
      </c>
      <c r="F36" s="12">
        <f t="shared" si="12"/>
        <v>5800</v>
      </c>
      <c r="G36" s="8"/>
      <c r="H36" s="79" t="s">
        <v>87</v>
      </c>
    </row>
    <row r="37" spans="1:8" ht="27" customHeight="1">
      <c r="A37" s="6">
        <v>15</v>
      </c>
      <c r="B37" s="74" t="s">
        <v>97</v>
      </c>
      <c r="C37" s="24">
        <v>7500</v>
      </c>
      <c r="D37" s="36" t="s">
        <v>13</v>
      </c>
      <c r="E37" s="40" t="s">
        <v>36</v>
      </c>
      <c r="F37" s="37" t="str">
        <f t="shared" si="12"/>
        <v>นายประเสริฐ  ใจแปง</v>
      </c>
      <c r="G37" s="53" t="s">
        <v>11</v>
      </c>
      <c r="H37" s="15" t="s">
        <v>98</v>
      </c>
    </row>
    <row r="38" spans="1:8" ht="27.75" customHeight="1">
      <c r="A38" s="7"/>
      <c r="B38" s="16" t="s">
        <v>27</v>
      </c>
      <c r="C38" s="22"/>
      <c r="D38" s="7"/>
      <c r="E38" s="28">
        <f t="shared" ref="E38" si="15">SUM(C37)</f>
        <v>7500</v>
      </c>
      <c r="F38" s="12">
        <f t="shared" si="12"/>
        <v>7500</v>
      </c>
      <c r="G38" s="54"/>
      <c r="H38" s="58" t="s">
        <v>87</v>
      </c>
    </row>
    <row r="39" spans="1:8" ht="26.25" customHeight="1">
      <c r="A39" s="34">
        <v>16</v>
      </c>
      <c r="B39" s="68" t="s">
        <v>99</v>
      </c>
      <c r="C39" s="35">
        <v>6700</v>
      </c>
      <c r="D39" s="36" t="s">
        <v>13</v>
      </c>
      <c r="E39" s="40" t="s">
        <v>37</v>
      </c>
      <c r="F39" s="37" t="str">
        <f t="shared" si="12"/>
        <v>นายสายแทน  อินต๊ะสม</v>
      </c>
      <c r="G39" s="32" t="s">
        <v>11</v>
      </c>
      <c r="H39" s="23" t="s">
        <v>101</v>
      </c>
    </row>
    <row r="40" spans="1:8" ht="25.5" customHeight="1">
      <c r="A40" s="7"/>
      <c r="B40" s="16" t="s">
        <v>100</v>
      </c>
      <c r="C40" s="22"/>
      <c r="D40" s="7"/>
      <c r="E40" s="28">
        <f t="shared" ref="E40" si="16">SUM(C39)</f>
        <v>6700</v>
      </c>
      <c r="F40" s="12">
        <f t="shared" si="12"/>
        <v>6700</v>
      </c>
      <c r="G40" s="8"/>
      <c r="H40" s="79" t="s">
        <v>87</v>
      </c>
    </row>
    <row r="41" spans="1:8" ht="24.75" customHeight="1">
      <c r="A41" s="29">
        <v>17</v>
      </c>
      <c r="B41" s="75" t="s">
        <v>49</v>
      </c>
      <c r="C41" s="62">
        <v>6700</v>
      </c>
      <c r="D41" s="31" t="s">
        <v>13</v>
      </c>
      <c r="E41" s="40" t="s">
        <v>38</v>
      </c>
      <c r="F41" s="37" t="str">
        <f t="shared" si="12"/>
        <v>นายชูศักดิ์  จาอุ๊ด</v>
      </c>
      <c r="G41" s="64" t="s">
        <v>11</v>
      </c>
      <c r="H41" s="63" t="s">
        <v>102</v>
      </c>
    </row>
    <row r="42" spans="1:8" ht="24.75" customHeight="1">
      <c r="A42" s="6"/>
      <c r="B42" s="16" t="s">
        <v>50</v>
      </c>
      <c r="C42" s="22"/>
      <c r="D42" s="7"/>
      <c r="E42" s="28">
        <f t="shared" ref="E42" si="17">SUM(C41)</f>
        <v>6700</v>
      </c>
      <c r="F42" s="12">
        <f t="shared" si="12"/>
        <v>6700</v>
      </c>
      <c r="G42" s="54"/>
      <c r="H42" s="58" t="s">
        <v>87</v>
      </c>
    </row>
    <row r="43" spans="1:8">
      <c r="A43" s="36">
        <v>18</v>
      </c>
      <c r="B43" s="74" t="s">
        <v>103</v>
      </c>
      <c r="C43" s="24">
        <v>7500</v>
      </c>
      <c r="D43" s="36" t="s">
        <v>13</v>
      </c>
      <c r="E43" s="40" t="s">
        <v>42</v>
      </c>
      <c r="F43" s="37" t="str">
        <f t="shared" si="12"/>
        <v>นายนิราศ  สมณะ</v>
      </c>
      <c r="G43" s="14" t="s">
        <v>11</v>
      </c>
      <c r="H43" s="23" t="s">
        <v>105</v>
      </c>
    </row>
    <row r="44" spans="1:8">
      <c r="A44" s="7"/>
      <c r="B44" s="16" t="s">
        <v>104</v>
      </c>
      <c r="C44" s="22"/>
      <c r="D44" s="7"/>
      <c r="E44" s="28">
        <f t="shared" ref="E44" si="18">SUM(C43)</f>
        <v>7500</v>
      </c>
      <c r="F44" s="12">
        <f t="shared" si="12"/>
        <v>7500</v>
      </c>
      <c r="G44" s="8"/>
      <c r="H44" s="58" t="s">
        <v>87</v>
      </c>
    </row>
    <row r="45" spans="1:8" ht="26.25" customHeight="1">
      <c r="A45" s="6">
        <v>19</v>
      </c>
      <c r="B45" s="74" t="s">
        <v>106</v>
      </c>
      <c r="C45" s="24">
        <v>7500</v>
      </c>
      <c r="D45" s="36" t="s">
        <v>13</v>
      </c>
      <c r="E45" s="40" t="s">
        <v>39</v>
      </c>
      <c r="F45" s="37" t="str">
        <f t="shared" si="12"/>
        <v>นายกรวิชญ์  แก้วดุลดุก</v>
      </c>
      <c r="G45" s="14" t="s">
        <v>11</v>
      </c>
      <c r="H45" s="15" t="s">
        <v>108</v>
      </c>
    </row>
    <row r="46" spans="1:8">
      <c r="A46" s="7"/>
      <c r="B46" s="16" t="s">
        <v>107</v>
      </c>
      <c r="C46" s="22"/>
      <c r="D46" s="7"/>
      <c r="E46" s="28">
        <f t="shared" ref="E46" si="19">SUM(C45)</f>
        <v>7500</v>
      </c>
      <c r="F46" s="12">
        <f t="shared" si="12"/>
        <v>7500</v>
      </c>
      <c r="G46" s="8"/>
      <c r="H46" s="58" t="s">
        <v>87</v>
      </c>
    </row>
    <row r="47" spans="1:8">
      <c r="A47" s="6">
        <v>20</v>
      </c>
      <c r="B47" s="71" t="s">
        <v>109</v>
      </c>
      <c r="C47" s="24">
        <v>7500</v>
      </c>
      <c r="D47" s="36" t="s">
        <v>13</v>
      </c>
      <c r="E47" s="40" t="s">
        <v>40</v>
      </c>
      <c r="F47" s="37" t="str">
        <f t="shared" si="12"/>
        <v>นายกฤษฎ์จารุพิชญ์  อุปนันท์</v>
      </c>
      <c r="G47" s="53" t="s">
        <v>11</v>
      </c>
      <c r="H47" s="15" t="s">
        <v>111</v>
      </c>
    </row>
    <row r="48" spans="1:8">
      <c r="A48" s="7"/>
      <c r="B48" s="70" t="s">
        <v>110</v>
      </c>
      <c r="C48" s="22"/>
      <c r="D48" s="7"/>
      <c r="E48" s="28">
        <f t="shared" ref="E48" si="20">SUM(C47)</f>
        <v>7500</v>
      </c>
      <c r="F48" s="12">
        <f t="shared" si="12"/>
        <v>7500</v>
      </c>
      <c r="G48" s="54"/>
      <c r="H48" s="58" t="s">
        <v>87</v>
      </c>
    </row>
    <row r="49" spans="1:8" ht="27" customHeight="1">
      <c r="A49" s="36">
        <v>21</v>
      </c>
      <c r="B49" s="69" t="s">
        <v>112</v>
      </c>
      <c r="C49" s="24">
        <v>6500</v>
      </c>
      <c r="D49" s="36" t="s">
        <v>13</v>
      </c>
      <c r="E49" s="40" t="s">
        <v>41</v>
      </c>
      <c r="F49" s="37" t="str">
        <f t="shared" ref="F49:F56" si="21">E49</f>
        <v>นางศศิธร  จันเทพ</v>
      </c>
      <c r="G49" s="14" t="s">
        <v>11</v>
      </c>
      <c r="H49" s="55" t="s">
        <v>114</v>
      </c>
    </row>
    <row r="50" spans="1:8">
      <c r="A50" s="7"/>
      <c r="B50" s="70" t="s">
        <v>113</v>
      </c>
      <c r="C50" s="22"/>
      <c r="D50" s="7"/>
      <c r="E50" s="28">
        <f t="shared" ref="E50" si="22">SUM(C49)</f>
        <v>6500</v>
      </c>
      <c r="F50" s="12">
        <f t="shared" si="21"/>
        <v>6500</v>
      </c>
      <c r="G50" s="8"/>
      <c r="H50" s="58" t="s">
        <v>87</v>
      </c>
    </row>
    <row r="51" spans="1:8">
      <c r="A51" s="41">
        <v>22</v>
      </c>
      <c r="B51" s="71" t="s">
        <v>115</v>
      </c>
      <c r="C51" s="24">
        <v>7500</v>
      </c>
      <c r="D51" s="36" t="s">
        <v>13</v>
      </c>
      <c r="E51" s="40" t="s">
        <v>117</v>
      </c>
      <c r="F51" s="37" t="str">
        <f t="shared" si="21"/>
        <v>นายวชิระ  วรรณนิล</v>
      </c>
      <c r="G51" s="14" t="s">
        <v>11</v>
      </c>
      <c r="H51" s="15" t="s">
        <v>118</v>
      </c>
    </row>
    <row r="52" spans="1:8">
      <c r="A52" s="27"/>
      <c r="B52" s="70" t="s">
        <v>116</v>
      </c>
      <c r="C52" s="22"/>
      <c r="D52" s="7"/>
      <c r="E52" s="28">
        <f t="shared" ref="E52" si="23">SUM(C51)</f>
        <v>7500</v>
      </c>
      <c r="F52" s="12">
        <f t="shared" si="21"/>
        <v>7500</v>
      </c>
      <c r="G52" s="8"/>
      <c r="H52" s="58" t="s">
        <v>87</v>
      </c>
    </row>
    <row r="53" spans="1:8">
      <c r="A53" s="36">
        <v>23</v>
      </c>
      <c r="B53" s="69" t="s">
        <v>119</v>
      </c>
      <c r="C53" s="39">
        <v>1120</v>
      </c>
      <c r="D53" s="36" t="s">
        <v>13</v>
      </c>
      <c r="E53" s="40" t="s">
        <v>120</v>
      </c>
      <c r="F53" s="37" t="str">
        <f t="shared" si="21"/>
        <v>สมนึกการไฟฟ้า</v>
      </c>
      <c r="G53" s="14" t="s">
        <v>11</v>
      </c>
      <c r="H53" s="15" t="s">
        <v>121</v>
      </c>
    </row>
    <row r="54" spans="1:8">
      <c r="A54" s="7"/>
      <c r="B54" s="70" t="s">
        <v>51</v>
      </c>
      <c r="C54" s="9"/>
      <c r="D54" s="7"/>
      <c r="E54" s="28">
        <f t="shared" ref="E54" si="24">SUM(C53)</f>
        <v>1120</v>
      </c>
      <c r="F54" s="12">
        <f t="shared" si="21"/>
        <v>1120</v>
      </c>
      <c r="G54" s="8"/>
      <c r="H54" s="44">
        <v>240750</v>
      </c>
    </row>
    <row r="55" spans="1:8">
      <c r="A55" s="36">
        <v>24</v>
      </c>
      <c r="B55" s="15" t="s">
        <v>45</v>
      </c>
      <c r="C55" s="39">
        <v>60620.639999999999</v>
      </c>
      <c r="D55" s="36" t="s">
        <v>13</v>
      </c>
      <c r="E55" s="40" t="s">
        <v>44</v>
      </c>
      <c r="F55" s="37" t="str">
        <f t="shared" si="21"/>
        <v>สหกรณ์โคนมเชียงราย</v>
      </c>
      <c r="G55" s="14" t="s">
        <v>11</v>
      </c>
      <c r="H55" s="15" t="s">
        <v>122</v>
      </c>
    </row>
    <row r="56" spans="1:8">
      <c r="A56" s="7"/>
      <c r="B56" s="16" t="s">
        <v>110</v>
      </c>
      <c r="C56" s="9"/>
      <c r="D56" s="7"/>
      <c r="E56" s="28">
        <f t="shared" ref="E56" si="25">SUM(C55)</f>
        <v>60620.639999999999</v>
      </c>
      <c r="F56" s="12">
        <f t="shared" si="21"/>
        <v>60620.639999999999</v>
      </c>
      <c r="G56" s="8"/>
      <c r="H56" s="44">
        <v>240751</v>
      </c>
    </row>
    <row r="57" spans="1:8">
      <c r="A57" s="76"/>
      <c r="B57" s="77"/>
      <c r="C57" s="48"/>
      <c r="D57" s="49"/>
      <c r="E57" s="38"/>
      <c r="F57" s="50"/>
      <c r="G57" s="51"/>
      <c r="H57" s="52"/>
    </row>
    <row r="58" spans="1:8">
      <c r="A58" s="90" t="s">
        <v>24</v>
      </c>
      <c r="B58" s="90"/>
      <c r="C58" s="90"/>
      <c r="D58" s="90"/>
      <c r="E58" s="90"/>
      <c r="F58" s="90"/>
      <c r="G58" s="90"/>
      <c r="H58" s="90"/>
    </row>
    <row r="59" spans="1:8">
      <c r="A59" s="1" t="s">
        <v>0</v>
      </c>
      <c r="B59" s="1" t="s">
        <v>1</v>
      </c>
      <c r="C59" s="1" t="s">
        <v>2</v>
      </c>
      <c r="D59" s="1" t="s">
        <v>4</v>
      </c>
      <c r="E59" s="1" t="s">
        <v>5</v>
      </c>
      <c r="F59" s="1" t="s">
        <v>7</v>
      </c>
      <c r="G59" s="1" t="s">
        <v>8</v>
      </c>
      <c r="H59" s="42" t="s">
        <v>30</v>
      </c>
    </row>
    <row r="60" spans="1:8">
      <c r="A60" s="2"/>
      <c r="B60" s="2"/>
      <c r="C60" s="2" t="s">
        <v>3</v>
      </c>
      <c r="D60" s="2"/>
      <c r="E60" s="3" t="s">
        <v>6</v>
      </c>
      <c r="F60" s="3" t="s">
        <v>6</v>
      </c>
      <c r="G60" s="2" t="s">
        <v>9</v>
      </c>
      <c r="H60" s="56" t="s">
        <v>31</v>
      </c>
    </row>
    <row r="61" spans="1:8">
      <c r="A61" s="6">
        <v>25</v>
      </c>
      <c r="B61" s="67" t="s">
        <v>123</v>
      </c>
      <c r="C61" s="5">
        <v>20363.28</v>
      </c>
      <c r="D61" s="36" t="s">
        <v>13</v>
      </c>
      <c r="E61" s="40" t="s">
        <v>44</v>
      </c>
      <c r="F61" s="37" t="str">
        <f t="shared" ref="F61:F63" si="26">E61</f>
        <v>สหกรณ์โคนมเชียงราย</v>
      </c>
      <c r="G61" s="53" t="s">
        <v>11</v>
      </c>
      <c r="H61" s="15" t="s">
        <v>124</v>
      </c>
    </row>
    <row r="62" spans="1:8">
      <c r="A62" s="7"/>
      <c r="B62" s="16" t="s">
        <v>110</v>
      </c>
      <c r="C62" s="9"/>
      <c r="D62" s="10"/>
      <c r="E62" s="28">
        <f t="shared" ref="E62" si="27">SUM(C61)</f>
        <v>20363.28</v>
      </c>
      <c r="F62" s="12">
        <f t="shared" si="26"/>
        <v>20363.28</v>
      </c>
      <c r="G62" s="54"/>
      <c r="H62" s="44">
        <v>240751</v>
      </c>
    </row>
    <row r="63" spans="1:8" ht="25.5" customHeight="1">
      <c r="A63" s="29">
        <v>26</v>
      </c>
      <c r="B63" s="69" t="s">
        <v>125</v>
      </c>
      <c r="C63" s="30">
        <v>2300000</v>
      </c>
      <c r="D63" s="36" t="s">
        <v>13</v>
      </c>
      <c r="E63" s="92" t="s">
        <v>126</v>
      </c>
      <c r="F63" s="91" t="str">
        <f t="shared" si="26"/>
        <v>บจก.ทวีโชค ทรัคแอนด์อีควิปเมนท์</v>
      </c>
      <c r="G63" s="14" t="s">
        <v>11</v>
      </c>
      <c r="H63" s="23" t="s">
        <v>127</v>
      </c>
    </row>
    <row r="64" spans="1:8">
      <c r="A64" s="7"/>
      <c r="B64" s="70" t="s">
        <v>27</v>
      </c>
      <c r="C64" s="9"/>
      <c r="D64" s="10"/>
      <c r="E64" s="28">
        <v>2295000</v>
      </c>
      <c r="F64" s="12">
        <v>2295000</v>
      </c>
      <c r="G64" s="8"/>
      <c r="H64" s="44">
        <v>240751</v>
      </c>
    </row>
    <row r="65" spans="1:8" ht="24.75" customHeight="1">
      <c r="A65" s="31"/>
      <c r="B65" s="72"/>
      <c r="C65" s="30"/>
      <c r="D65" s="61"/>
      <c r="E65" s="57" t="s">
        <v>128</v>
      </c>
      <c r="F65" s="37"/>
      <c r="G65" s="13"/>
      <c r="H65" s="15"/>
    </row>
    <row r="66" spans="1:8">
      <c r="A66" s="7"/>
      <c r="B66" s="70"/>
      <c r="C66" s="9"/>
      <c r="D66" s="59"/>
      <c r="E66" s="11">
        <v>2296000</v>
      </c>
      <c r="F66" s="12"/>
      <c r="G66" s="8"/>
      <c r="H66" s="44"/>
    </row>
  </sheetData>
  <mergeCells count="4">
    <mergeCell ref="A1:F1"/>
    <mergeCell ref="A2:G2"/>
    <mergeCell ref="A30:H30"/>
    <mergeCell ref="A58:H5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2016-03-03T08:16:33Z</cp:lastPrinted>
  <dcterms:created xsi:type="dcterms:W3CDTF">2006-08-09T04:24:13Z</dcterms:created>
  <dcterms:modified xsi:type="dcterms:W3CDTF">2016-03-03T08:28:16Z</dcterms:modified>
</cp:coreProperties>
</file>