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กรกฎาคม 2559\"/>
    </mc:Choice>
  </mc:AlternateContent>
  <bookViews>
    <workbookView xWindow="0" yWindow="0" windowWidth="17970" windowHeight="61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13" i="16" l="1"/>
  <c r="F105" i="16"/>
  <c r="F106" i="16"/>
  <c r="E60" i="16" l="1"/>
  <c r="F60" i="16" s="1"/>
  <c r="F59" i="16"/>
  <c r="E35" i="16"/>
  <c r="F35" i="16" s="1"/>
  <c r="F34" i="16"/>
  <c r="E39" i="16" l="1"/>
  <c r="F39" i="16" s="1"/>
  <c r="E62" i="16"/>
  <c r="F62" i="16" s="1"/>
  <c r="E58" i="16"/>
  <c r="F58" i="16" s="1"/>
  <c r="E56" i="16"/>
  <c r="F56" i="16" s="1"/>
  <c r="E49" i="16"/>
  <c r="F49" i="16" s="1"/>
  <c r="E47" i="16"/>
  <c r="F47" i="16" s="1"/>
  <c r="E45" i="16"/>
  <c r="F45" i="16" s="1"/>
  <c r="E43" i="16"/>
  <c r="F43" i="16" s="1"/>
  <c r="E41" i="16"/>
  <c r="F41" i="16" s="1"/>
  <c r="E37" i="16"/>
  <c r="F37" i="16" s="1"/>
  <c r="F95" i="16"/>
  <c r="F94" i="16"/>
  <c r="F89" i="16"/>
  <c r="F88" i="16"/>
  <c r="F83" i="16"/>
  <c r="F82" i="16"/>
  <c r="E81" i="16" l="1"/>
  <c r="F81" i="16" s="1"/>
  <c r="F80" i="16"/>
  <c r="E74" i="16"/>
  <c r="F74" i="16" s="1"/>
  <c r="E72" i="16"/>
  <c r="F72" i="16" s="1"/>
  <c r="F71" i="16"/>
  <c r="E70" i="16"/>
  <c r="F70" i="16" s="1"/>
  <c r="F69" i="16"/>
  <c r="E68" i="16"/>
  <c r="F68" i="16" s="1"/>
  <c r="F67" i="16"/>
  <c r="F48" i="16" l="1"/>
  <c r="F57" i="16"/>
  <c r="F61" i="16"/>
  <c r="F63" i="16"/>
  <c r="E64" i="16"/>
  <c r="F64" i="16" s="1"/>
  <c r="F65" i="16"/>
  <c r="E66" i="16"/>
  <c r="F66" i="16" s="1"/>
  <c r="E16" i="16"/>
  <c r="F16" i="16" s="1"/>
  <c r="F15" i="16"/>
  <c r="E22" i="16" l="1"/>
  <c r="F22" i="16" s="1"/>
  <c r="E8" i="16" l="1"/>
  <c r="F8" i="16" s="1"/>
  <c r="F7" i="16"/>
  <c r="F44" i="16"/>
  <c r="F42" i="16"/>
  <c r="F40" i="16"/>
  <c r="F38" i="16"/>
  <c r="F36" i="16"/>
  <c r="E33" i="16"/>
  <c r="F33" i="16" s="1"/>
  <c r="F32" i="16"/>
  <c r="E31" i="16"/>
  <c r="F31" i="16" s="1"/>
  <c r="F30" i="16"/>
  <c r="F21" i="16"/>
  <c r="E20" i="16"/>
  <c r="F20" i="16" s="1"/>
  <c r="F19" i="16"/>
  <c r="E18" i="16"/>
  <c r="F18" i="16" s="1"/>
  <c r="F17" i="16"/>
  <c r="E14" i="16"/>
  <c r="F14" i="16" s="1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<sst xmlns="http://schemas.openxmlformats.org/spreadsheetml/2006/main" count="301" uniqueCount="167">
  <si>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</si>
  <si>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</si>
  <si>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</si>
  <si>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</si>
  <si>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</si>
  <si>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</si>
  <si>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</si>
  <si>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</si>
  <si>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</si>
  <si>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</si>
  <si>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</si>
  <si>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</si>
  <si>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</si>
  <si>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</si>
  <si>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</si>
  <si>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</si>
  <si>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</si>
  <si>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</si>
  <si>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</si>
  <si>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</si>
  <si>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</si>
  <si>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</si>
  <si>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</si>
  <si>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</si>
  <si>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</si>
  <si>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</si>
  <si>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</si>
  <si>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</si>
  <si>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</si>
  <si>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</si>
  <si>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</si>
  <si>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</si>
  <si>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</si>
  <si>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สำนักงานปลัด</t>
  </si>
  <si>
    <t xml:space="preserve"> </t>
  </si>
  <si>
    <t xml:space="preserve"> - 4 -</t>
  </si>
  <si>
    <t xml:space="preserve">                                       สรุปผลการดำเนินการจัดซื้อจัดจ้างในรอบเดือน กรกฎาคม  พ.ศ.   2559</t>
  </si>
  <si>
    <t>จ้างเหมาจัดทำป้ายไวนิลตามโครงการเศรษฐกิจพอเพียง</t>
  </si>
  <si>
    <t>จ้างเหมาทำป้ายไวนิลตามโครงการให้ความรู้และการซ้อม</t>
  </si>
  <si>
    <t>แผนป้องกันภัยและแผ่นดินไหว สำนักงานปลัด</t>
  </si>
  <si>
    <t>จ้างเหมาจัดหาอาหาร,อาหารว่างพร้อมเครื่องดืมตามโครง</t>
  </si>
  <si>
    <t>การ ฝึกอบรมความรู้ด้านช่างยนต์ สำนักงานปลัด</t>
  </si>
  <si>
    <t>จ้างเหมาจัดหาอาร,อาหารว่างพร้อมเครื่องดื่ม ตามโครงการ</t>
  </si>
  <si>
    <t>ฝึกอบรมเกี่ยวกับความรู้ช่างเสริมสวย สำนักงานปลัด</t>
  </si>
  <si>
    <t>การเศรษฐกิจพอเพียงตามแนวพระดำริ สำนักงานปลัด</t>
  </si>
  <si>
    <t xml:space="preserve">จ้างเหมารถยนต์โดยสารไม่ประจำทาง จำนวน 3 คันโครง </t>
  </si>
  <si>
    <t xml:space="preserve">จ้างเหมารถยนต์โดยสารไม่ประจำทาง จำนวน 2 คันโครง </t>
  </si>
  <si>
    <t>ส่งเสริมชุมชนเศรษฐพอเพียง สำนักงานปลัด</t>
  </si>
  <si>
    <t>จ้างเหมาจัดทำป้ายไวนิลรณรงค์ประชาสัมพันธ์การออก</t>
  </si>
  <si>
    <t>เสียงประชามติ สำนักงานปลัด</t>
  </si>
  <si>
    <t>จ้างเหมาจัดทำป้ายไวนิลโครงการส่งเสริมการแปรรูป</t>
  </si>
  <si>
    <t>อาหาร(การแปรรูปถั่วเขียวเป็นลูกชุบ สำนักงานปลัด</t>
  </si>
  <si>
    <t>จ้างเหมาจัดทำป้ายไวนิลโครงการส่งเสริมการทำหีบห่อ</t>
  </si>
  <si>
    <t>บรรจุภัณฑ์เพื่อเพิ่มมูลค่าสินค้า สำนักงานปลัด</t>
  </si>
  <si>
    <t>จ้างเหมาจัดทำป้ายไวนิลโครงการเพิ่มศักยภาพงาน</t>
  </si>
  <si>
    <t>คหกรรม สำนักงานปลัด</t>
  </si>
  <si>
    <t>จ้างเหมาเปลี่ยนคอมเพรสเซอร์แอร์ จำนวน 1 เครื่อง</t>
  </si>
  <si>
    <t>ส่งเสริมการแปรรูปอาหาร(ถั่วเขียวเป็นลูกชุบ) สำนักปลัด</t>
  </si>
  <si>
    <t>จ้างเหมาจัดหาอาหารว่างพร้อมเครื่องดื่มโครงการเพิ่ม</t>
  </si>
  <si>
    <t>ศักยภาพงานคหกรรมทำวุ้นแฟนซี สำนักงานปลัด</t>
  </si>
  <si>
    <t>งานราชการ ปจด.สิงหาคม59 สำนักงานปลัด</t>
  </si>
  <si>
    <t>รักษาพื้นที่ สนง. ปจด. สิงหาคม สำนักงานปลัด</t>
  </si>
  <si>
    <t>จ้างเหมาทำความสะอาดอาคารสำนักงานที่ทำการ อบต.</t>
  </si>
  <si>
    <t>เดิม สำนักงานปลัด</t>
  </si>
  <si>
    <t>จ้างเหมาทำความสะอาดเก็บขยะ ถากถาง และตัดหญ้า</t>
  </si>
  <si>
    <t>ตลอดแนวรั้วด้านหน้า สนาม หาด ปจด. ส.ค.59สำนักปลัด</t>
  </si>
  <si>
    <t>หลังใหม่ ปจด. สิงหาคม59 สำนักงานปลัด</t>
  </si>
  <si>
    <t>ปจด. สิงหาคม 59</t>
  </si>
  <si>
    <t>วัฒนธรรม</t>
  </si>
  <si>
    <t>หมู่5 กองการศึกษา</t>
  </si>
  <si>
    <t>หจก.เพาเวอร์ปริ้นซัพพลาพ</t>
  </si>
  <si>
    <t>นาง นงคาร ใจแพร่</t>
  </si>
  <si>
    <t>ท่าสายอิเล็กทรอนิกส์</t>
  </si>
  <si>
    <t>นาย ธีรโชติ กีรติบริบูรณ์</t>
  </si>
  <si>
    <t>นาย วชิระ วรรณนิล</t>
  </si>
  <si>
    <t>นาย ผัด นุวรรณ</t>
  </si>
  <si>
    <t>นาง บัวเหลี่ยว สายนาคำ</t>
  </si>
  <si>
    <t>นาย ศรีบุตร คำผั้น</t>
  </si>
  <si>
    <t>นาง เรณู สุวรรณ</t>
  </si>
  <si>
    <t>จ้างเหมาทำความสะอาดอาคารสำนักงานและบริเวณรอบ</t>
  </si>
  <si>
    <t>ศูนย์บริหารแหล่งท่องเที่ยวหาดชร.ปจด ส.ค.59 สำนักปลัด</t>
  </si>
  <si>
    <t>นาย สายแทน อินต้ะสม</t>
  </si>
  <si>
    <t>จ้างเหมาดูแลบำรุงรักษาทรัพย์สินราชการ อาคารสำนัก</t>
  </si>
  <si>
    <t>งานเปิด-ปิดห้องเก็บเอกสาร ปจด. ส.ค.59 สำนักงานปลัด</t>
  </si>
  <si>
    <t>นาย ชูศักดิ์ จาอุ๊ด</t>
  </si>
  <si>
    <t>จ้างเหมาปฏิบัติงานจัดทำแผนที่ภาษีและทะเบียนทรัพย์สิน</t>
  </si>
  <si>
    <t>ด้วยโปรแกรมLTAX3000และLTAX GD8 กองคลัง</t>
  </si>
  <si>
    <t>นาย นิราศ สมณะ</t>
  </si>
  <si>
    <t>219/2559</t>
  </si>
  <si>
    <t>220/2559</t>
  </si>
  <si>
    <t>221/2559</t>
  </si>
  <si>
    <t>222/2559</t>
  </si>
  <si>
    <t>223/2559</t>
  </si>
  <si>
    <t>224/2559</t>
  </si>
  <si>
    <t>226/2559</t>
  </si>
  <si>
    <t>227/2559</t>
  </si>
  <si>
    <t>228/2559</t>
  </si>
  <si>
    <t>229/2559</t>
  </si>
  <si>
    <t>230/2559</t>
  </si>
  <si>
    <t>231/2559</t>
  </si>
  <si>
    <t>232/2559</t>
  </si>
  <si>
    <t>233/2559</t>
  </si>
  <si>
    <t>234/2559</t>
  </si>
  <si>
    <t>235/2559</t>
  </si>
  <si>
    <t>236/2559</t>
  </si>
  <si>
    <t>237/2559</t>
  </si>
  <si>
    <t>238/2559</t>
  </si>
  <si>
    <t>239/2559</t>
  </si>
  <si>
    <t>240/2559</t>
  </si>
  <si>
    <t>จ้างเหมาด้านงานสำรวจ-เขียนแบบ ประมาณราคา</t>
  </si>
  <si>
    <t>นาย กรวิชญ์ แก้วดุลดุก</t>
  </si>
  <si>
    <t xml:space="preserve">จ้างเหมาปฏิบัติงานด้านงานธุรการส่วนการศึกษา </t>
  </si>
  <si>
    <t>นาย กฤษฎิ์จาภุพิชญ์ อุปนันท์</t>
  </si>
  <si>
    <t xml:space="preserve">จ้างเหมาทำความสะอาดศูนย์พัฒนาเด็กเล็กบ้านป่ายางมน </t>
  </si>
  <si>
    <t>นาง ศศิธร จันเทพ</t>
  </si>
  <si>
    <t>241/2559</t>
  </si>
  <si>
    <t>242/2559</t>
  </si>
  <si>
    <t>243/2559</t>
  </si>
  <si>
    <t>จัดซื้อน้ำมัน เชื้อเพลิง โครงการป้องกันแก้ไขและกำจัด</t>
  </si>
  <si>
    <t>โรคระบาดติดต่อประจำปี 2559 สำนักงานปลัด</t>
  </si>
  <si>
    <t>จัดซื้อวัสดุโครงการเชิดชูภูมิปัญญาท้องถิ่น จำนวน 8</t>
  </si>
  <si>
    <t>รายการ</t>
  </si>
  <si>
    <t>จัดซื้อวัสดุโครงการให้ความรู้และการซ้อมแผนป้องกัน</t>
  </si>
  <si>
    <t>และบรรเทาสาธารณภัย จำนวน 3 รายการ สำนักงานปลัด</t>
  </si>
  <si>
    <t>จัดซื้อวัสดุโครงการเพิ่มศักยภาพคหกรรม การทำวุ้นแฟน</t>
  </si>
  <si>
    <t>ซีโดยแม่พิมพ์ 14 รายการ สำนักงานปลัด</t>
  </si>
  <si>
    <t>จัดซื้อวัสดุโครงการส่งเสริมการแปรรูปอาหาร แปรถั่ว</t>
  </si>
  <si>
    <t>เขียวเป็นลูกชุบ</t>
  </si>
  <si>
    <t>จัดซื้อวัสดุโครงการส่งเสริมการทำหับห่อบรรจุภัณฑ์</t>
  </si>
  <si>
    <t>เพื่อเพิ่มมูลค่าสินค้า 4 รายการ</t>
  </si>
  <si>
    <t>หจก.เด่นห้าปิโตรเลี่ยม</t>
  </si>
  <si>
    <t>จี.จี.ซัมพลาย</t>
  </si>
  <si>
    <t>นางสาว ณัฐมน เวียงโอสถ</t>
  </si>
  <si>
    <t>071/2559</t>
  </si>
  <si>
    <t>072/2559</t>
  </si>
  <si>
    <t>073/2559</t>
  </si>
  <si>
    <t>074/2559</t>
  </si>
  <si>
    <t>075/2559</t>
  </si>
  <si>
    <t>076/2559</t>
  </si>
  <si>
    <t>โครงการขุดลอกลำเหมืองทุ่งวังธาร</t>
  </si>
  <si>
    <t>หจก.แสนอาษาก่อสร้าง</t>
  </si>
  <si>
    <t>หจก.เมืองชุมก่อสร้าง</t>
  </si>
  <si>
    <t>หจก.ดอยลาน คอนสตรัคชั่น</t>
  </si>
  <si>
    <t>โครงการปรับปรุงต่อเติมห้องน้ำ หาดเชียงราย</t>
  </si>
  <si>
    <t>หจก.89โปรเจค</t>
  </si>
  <si>
    <t>หจก.ชร.โปรเฟสชั่นแนลคอน</t>
  </si>
  <si>
    <t>หจก.เชียงรายเทคนิคก่อสร้าง</t>
  </si>
  <si>
    <t>โครงการปรับปรุงระบบไฟฟ้าภายในบริเวณหาดชร.</t>
  </si>
  <si>
    <t>หจก.ลูกสามเซอร์วิส</t>
  </si>
  <si>
    <t>หจก.เค แอนด์เอส การไฟฟ้า</t>
  </si>
  <si>
    <t>บริษัท เอส.บี.ซี.การไฟฟ้า</t>
  </si>
  <si>
    <t>โครงการเจาะบ่อบาดาลพร้อมปรับปรุงระบบประปา</t>
  </si>
  <si>
    <t>แหล่งท่องเทียวหาดเชียงราย</t>
  </si>
  <si>
    <t>หจก.รุ่งทรัพย์วอเตอร์เวอด์</t>
  </si>
  <si>
    <t>เชียงรายทรัพย์อนันต์</t>
  </si>
  <si>
    <t>ภาคินก่อสร้าง</t>
  </si>
  <si>
    <t>012/2559</t>
  </si>
  <si>
    <t>013/2559</t>
  </si>
  <si>
    <t>014/2559</t>
  </si>
  <si>
    <t>015/2559</t>
  </si>
  <si>
    <t>จ้างเหมาจัดอาหาร, อาหารว่าง พร้อมเครื่องดื่มตาม</t>
  </si>
  <si>
    <t>จ้างเหมางานประชาสัมพันธ์อำนวยความสะดวกผู้มา</t>
  </si>
  <si>
    <t>จ้างเหมาดูแลบำรุงรักษาไม้ดอกไม้ประดับและดู</t>
  </si>
  <si>
    <t>กองคลัง</t>
  </si>
  <si>
    <t xml:space="preserve"> - 5 -</t>
  </si>
  <si>
    <t>นาย อดิเรก เพชรราช</t>
  </si>
  <si>
    <t>ประจำเดือน กรกฎาคม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</si>
</sst>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4"/>
      <name val="Cordia New"/>
      <family val="2"/>
    </font>
    <font>
      <sz val="13"/>
      <name val="Angsana New"/>
      <family val="1"/>
    </font>
    <font>
      <b/>
      <sz val="13"/>
      <name val="Angsana New"/>
      <family val="1"/>
    </font>
    <font>
      <sz val="13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Fill="1" applyBorder="1"/>
    <xf numFmtId="4" fontId="6" fillId="0" borderId="1" xfId="0" applyNumberFormat="1" applyFont="1" applyFill="1" applyBorder="1" applyAlignment="1">
      <alignment horizontal="right"/>
    </xf>
    <xf numFmtId="0" fontId="8" fillId="0" borderId="4" xfId="0" applyFont="1" applyBorder="1"/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/>
    <xf numFmtId="4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" fontId="6" fillId="0" borderId="7" xfId="0" applyNumberFormat="1" applyFont="1" applyBorder="1"/>
    <xf numFmtId="4" fontId="6" fillId="0" borderId="2" xfId="0" applyNumberFormat="1" applyFont="1" applyFill="1" applyBorder="1"/>
    <xf numFmtId="14" fontId="6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/>
    <xf numFmtId="4" fontId="6" fillId="0" borderId="3" xfId="0" applyNumberFormat="1" applyFont="1" applyFill="1" applyBorder="1" applyAlignment="1">
      <alignment horizontal="right"/>
    </xf>
    <xf numFmtId="14" fontId="6" fillId="0" borderId="1" xfId="0" applyNumberFormat="1" applyFont="1" applyBorder="1"/>
    <xf numFmtId="14" fontId="6" fillId="0" borderId="3" xfId="0" applyNumberFormat="1" applyFont="1" applyBorder="1"/>
    <xf numFmtId="43" fontId="6" fillId="0" borderId="1" xfId="1" applyFont="1" applyBorder="1" applyAlignment="1">
      <alignment horizontal="center"/>
    </xf>
    <xf numFmtId="4" fontId="6" fillId="0" borderId="6" xfId="0" applyNumberFormat="1" applyFont="1" applyBorder="1"/>
    <xf numFmtId="0" fontId="6" fillId="0" borderId="2" xfId="0" applyFont="1" applyBorder="1" applyAlignment="1">
      <alignment horizontal="left"/>
    </xf>
    <xf numFmtId="43" fontId="6" fillId="0" borderId="2" xfId="1" applyFont="1" applyBorder="1" applyAlignment="1">
      <alignment horizontal="center"/>
    </xf>
    <xf numFmtId="0" fontId="6" fillId="0" borderId="7" xfId="0" applyFont="1" applyFill="1" applyBorder="1"/>
    <xf numFmtId="0" fontId="6" fillId="0" borderId="1" xfId="0" applyFont="1" applyBorder="1" applyAlignment="1"/>
    <xf numFmtId="4" fontId="6" fillId="0" borderId="3" xfId="0" applyNumberFormat="1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0" fontId="6" fillId="0" borderId="6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14" fontId="6" fillId="0" borderId="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43" fontId="6" fillId="0" borderId="3" xfId="1" applyFont="1" applyBorder="1" applyAlignment="1">
      <alignment horizontal="right"/>
    </xf>
    <xf numFmtId="43" fontId="6" fillId="0" borderId="2" xfId="1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/>
    <xf numFmtId="4" fontId="6" fillId="0" borderId="5" xfId="0" applyNumberFormat="1" applyFont="1" applyFill="1" applyBorder="1" applyAlignment="1">
      <alignment horizontal="right"/>
    </xf>
    <xf numFmtId="4" fontId="6" fillId="0" borderId="5" xfId="0" applyNumberFormat="1" applyFont="1" applyBorder="1"/>
    <xf numFmtId="4" fontId="6" fillId="0" borderId="5" xfId="0" applyNumberFormat="1" applyFont="1" applyFill="1" applyBorder="1"/>
    <xf numFmtId="0" fontId="6" fillId="0" borderId="5" xfId="0" applyFont="1" applyFill="1" applyBorder="1"/>
    <xf numFmtId="14" fontId="6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right" vertical="top"/>
    </xf>
    <xf numFmtId="0" fontId="6" fillId="0" borderId="3" xfId="0" applyFont="1" applyBorder="1" applyAlignment="1">
      <alignment vertical="top" wrapText="1"/>
    </xf>
    <xf numFmtId="43" fontId="6" fillId="0" borderId="3" xfId="1" applyFont="1" applyBorder="1" applyAlignment="1">
      <alignment horizontal="right" vertical="top"/>
    </xf>
    <xf numFmtId="4" fontId="6" fillId="0" borderId="6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/>
    <xf numFmtId="0" fontId="6" fillId="0" borderId="0" xfId="0" applyFont="1" applyAlignment="1">
      <alignment wrapText="1"/>
    </xf>
    <xf numFmtId="17" fontId="6" fillId="0" borderId="3" xfId="0" applyNumberFormat="1" applyFont="1" applyFill="1" applyBorder="1" applyAlignment="1"/>
    <xf numFmtId="43" fontId="6" fillId="0" borderId="4" xfId="1" applyFont="1" applyBorder="1" applyAlignment="1">
      <alignment horizontal="right"/>
    </xf>
    <xf numFmtId="4" fontId="6" fillId="0" borderId="4" xfId="0" applyNumberFormat="1" applyFont="1" applyBorder="1"/>
    <xf numFmtId="0" fontId="6" fillId="0" borderId="7" xfId="0" applyFont="1" applyBorder="1" applyAlignment="1">
      <alignment horizontal="center"/>
    </xf>
    <xf numFmtId="43" fontId="6" fillId="0" borderId="5" xfId="1" applyFont="1" applyBorder="1" applyAlignment="1">
      <alignment horizontal="right"/>
    </xf>
    <xf numFmtId="0" fontId="6" fillId="0" borderId="6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 vertical="top"/>
    </xf>
    <xf numFmtId="0" fontId="8" fillId="0" borderId="0" xfId="0" applyFont="1" applyBorder="1"/>
    <xf numFmtId="4" fontId="6" fillId="0" borderId="3" xfId="0" applyNumberFormat="1" applyFont="1" applyFill="1" applyBorder="1"/>
    <xf numFmtId="4" fontId="6" fillId="0" borderId="0" xfId="0" applyNumberFormat="1" applyFont="1" applyBorder="1" applyAlignment="1">
      <alignment vertical="top"/>
    </xf>
    <xf numFmtId="4" fontId="6" fillId="0" borderId="4" xfId="0" applyNumberFormat="1" applyFont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43" fontId="6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1" xfId="1" applyFont="1" applyBorder="1" applyAlignment="1">
      <alignment horizontal="right"/>
    </xf>
    <xf numFmtId="0" fontId="6" fillId="0" borderId="0" xfId="0" applyFont="1" applyBorder="1"/>
    <xf numFmtId="0" fontId="6" fillId="0" borderId="11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wrapText="1"/>
    </xf>
    <xf numFmtId="0" fontId="6" fillId="0" borderId="5" xfId="0" applyFont="1" applyBorder="1"/>
    <xf numFmtId="0" fontId="6" fillId="0" borderId="4" xfId="0" applyFont="1" applyBorder="1" applyAlignment="1">
      <alignment horizontal="center"/>
    </xf>
    <xf numFmtId="4" fontId="6" fillId="0" borderId="2" xfId="0" applyNumberFormat="1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workbookViewId="0">
      <selection activeCell="G11" sqref="G11"/>
    </sheetView>
  </sheetViews>
  <sheetFormatPr defaultColWidth="9.09765625" defaultRowHeight="23.25"/>
  <cols>
    <col min="1" max="1" width="11.3984375" style="4" customWidth="1"/>
    <col min="2" max="2" width="21.3984375" style="4" customWidth="1"/>
    <col min="3" max="3" width="17.09765625" style="4" customWidth="1"/>
    <col min="4" max="4" width="18.59765625" style="4" customWidth="1"/>
    <col min="5" max="16384" width="9.09765625" style="4"/>
  </cols>
  <sheetData>
    <row r="1" spans="1:7">
      <c r="A1" s="9" t="s">
        <v>22</v>
      </c>
      <c r="B1" s="9"/>
      <c r="C1" s="9"/>
      <c r="D1" s="9"/>
    </row>
    <row r="2" spans="1:7">
      <c r="A2" s="9" t="s">
        <v>166</v>
      </c>
      <c r="B2" s="9"/>
      <c r="C2" s="9"/>
      <c r="D2" s="9"/>
    </row>
    <row r="3" spans="1:7">
      <c r="A3" s="9" t="s">
        <v>23</v>
      </c>
      <c r="B3" s="9"/>
      <c r="C3" s="9"/>
      <c r="D3" s="9"/>
    </row>
    <row r="4" spans="1:7">
      <c r="A4" s="10" t="s">
        <v>14</v>
      </c>
      <c r="B4" s="11"/>
      <c r="C4" s="12"/>
      <c r="D4" s="13" t="s">
        <v>18</v>
      </c>
    </row>
    <row r="5" spans="1:7">
      <c r="A5" s="1" t="s">
        <v>15</v>
      </c>
      <c r="B5" s="1" t="s">
        <v>16</v>
      </c>
      <c r="C5" s="1" t="s">
        <v>17</v>
      </c>
      <c r="D5" s="14"/>
    </row>
    <row r="6" spans="1:7">
      <c r="A6" s="2" t="s">
        <v>6</v>
      </c>
      <c r="B6" s="2" t="s">
        <v>6</v>
      </c>
      <c r="C6" s="2" t="s">
        <v>6</v>
      </c>
      <c r="D6" s="15"/>
    </row>
    <row r="7" spans="1:7">
      <c r="A7" s="6">
        <v>1164362.45</v>
      </c>
      <c r="B7" s="6">
        <v>1137362.45</v>
      </c>
      <c r="C7" s="6">
        <f>SUM(A7-B7)</f>
        <v>27000</v>
      </c>
      <c r="D7" s="1" t="s">
        <v>19</v>
      </c>
      <c r="G7" s="4" t="s">
        <v>34</v>
      </c>
    </row>
    <row r="8" spans="1:7">
      <c r="A8" s="5"/>
      <c r="B8" s="5" t="s">
        <v>27</v>
      </c>
      <c r="C8" s="5"/>
      <c r="D8" s="5"/>
    </row>
    <row r="9" spans="1:7">
      <c r="A9" s="5"/>
      <c r="B9" s="5"/>
      <c r="C9" s="5"/>
      <c r="D9" s="5"/>
    </row>
    <row r="10" spans="1:7">
      <c r="A10" s="5"/>
      <c r="B10" s="5"/>
      <c r="C10" s="5"/>
      <c r="D10" s="5"/>
    </row>
    <row r="11" spans="1:7">
      <c r="A11" s="3"/>
      <c r="B11" s="3"/>
      <c r="C11" s="3"/>
      <c r="D11" s="3"/>
    </row>
    <row r="13" spans="1:7">
      <c r="A13" s="8" t="s">
        <v>20</v>
      </c>
      <c r="B13" s="8"/>
    </row>
    <row r="14" spans="1:7">
      <c r="A14" s="7" t="s">
        <v>26</v>
      </c>
      <c r="B14" s="7"/>
      <c r="C14" s="7"/>
      <c r="D14" s="7"/>
    </row>
    <row r="15" spans="1:7">
      <c r="A15" s="8" t="s">
        <v>28</v>
      </c>
      <c r="B15" s="8"/>
      <c r="C15" s="8"/>
      <c r="D15" s="8"/>
    </row>
    <row r="16" spans="1:7">
      <c r="A16" s="8" t="s">
        <v>25</v>
      </c>
      <c r="B16" s="8"/>
      <c r="C16" s="8"/>
      <c r="D16" s="8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11"/>
  <sheetViews>
    <sheetView tabSelected="1" topLeftCell="A91" zoomScaleNormal="100" workbookViewId="0">
      <selection activeCell="J82" sqref="J82"/>
    </sheetView>
  </sheetViews>
  <sheetFormatPr defaultColWidth="9.09765625" defaultRowHeight="18.75"/>
  <cols>
    <col min="1" max="1" width="5.5" style="105" customWidth="1"/>
    <col min="2" max="2" width="27.09765625" style="16" customWidth="1"/>
    <col min="3" max="3" width="10" style="105" customWidth="1"/>
    <col min="4" max="4" width="8" style="105" customWidth="1"/>
    <col min="5" max="5" width="18.796875" style="16" customWidth="1"/>
    <col min="6" max="6" width="19.296875" style="16" customWidth="1"/>
    <col min="7" max="7" width="18.296875" style="16" customWidth="1"/>
    <col min="8" max="8" width="15.69921875" style="16" customWidth="1"/>
    <col min="9" max="16384" width="9.09765625" style="16"/>
  </cols>
  <sheetData>
    <row r="1" spans="1:8" ht="26.25" customHeight="1">
      <c r="A1" s="17" t="s">
        <v>36</v>
      </c>
      <c r="B1" s="17"/>
      <c r="C1" s="17"/>
      <c r="D1" s="17"/>
      <c r="E1" s="17"/>
      <c r="F1" s="17"/>
      <c r="H1" s="18" t="s">
        <v>10</v>
      </c>
    </row>
    <row r="2" spans="1:8" ht="26.25" customHeight="1">
      <c r="A2" s="19" t="s">
        <v>21</v>
      </c>
      <c r="B2" s="19"/>
      <c r="C2" s="19"/>
      <c r="D2" s="19"/>
      <c r="E2" s="19"/>
      <c r="F2" s="19"/>
      <c r="G2" s="19"/>
    </row>
    <row r="3" spans="1:8" ht="26.25" customHeight="1">
      <c r="A3" s="20" t="s">
        <v>0</v>
      </c>
      <c r="B3" s="20" t="s">
        <v>1</v>
      </c>
      <c r="C3" s="20" t="s">
        <v>2</v>
      </c>
      <c r="D3" s="20" t="s">
        <v>4</v>
      </c>
      <c r="E3" s="20" t="s">
        <v>5</v>
      </c>
      <c r="F3" s="20" t="s">
        <v>7</v>
      </c>
      <c r="G3" s="20" t="s">
        <v>8</v>
      </c>
      <c r="H3" s="20" t="s">
        <v>29</v>
      </c>
    </row>
    <row r="4" spans="1:8" ht="26.25" customHeight="1">
      <c r="A4" s="21"/>
      <c r="B4" s="21"/>
      <c r="C4" s="21" t="s">
        <v>3</v>
      </c>
      <c r="D4" s="21"/>
      <c r="E4" s="21" t="s">
        <v>32</v>
      </c>
      <c r="F4" s="21" t="s">
        <v>31</v>
      </c>
      <c r="G4" s="21" t="s">
        <v>9</v>
      </c>
      <c r="H4" s="21" t="s">
        <v>30</v>
      </c>
    </row>
    <row r="5" spans="1:8" ht="26.25" customHeight="1">
      <c r="A5" s="22">
        <v>1</v>
      </c>
      <c r="B5" s="23" t="s">
        <v>37</v>
      </c>
      <c r="C5" s="24">
        <v>450</v>
      </c>
      <c r="D5" s="22" t="s">
        <v>13</v>
      </c>
      <c r="E5" s="25" t="s">
        <v>70</v>
      </c>
      <c r="F5" s="26" t="str">
        <f>E5</f>
        <v>หจก.เพาเวอร์ปริ้นซัพพลาพ</v>
      </c>
      <c r="G5" s="27" t="s">
        <v>11</v>
      </c>
      <c r="H5" s="28" t="s">
        <v>88</v>
      </c>
    </row>
    <row r="6" spans="1:8" ht="26.25" customHeight="1">
      <c r="A6" s="29"/>
      <c r="B6" s="30" t="s">
        <v>33</v>
      </c>
      <c r="C6" s="31"/>
      <c r="D6" s="32"/>
      <c r="E6" s="33">
        <f>SUM(C5)</f>
        <v>450</v>
      </c>
      <c r="F6" s="34">
        <f>E6</f>
        <v>450</v>
      </c>
      <c r="G6" s="30"/>
      <c r="H6" s="35">
        <v>240878</v>
      </c>
    </row>
    <row r="7" spans="1:8" ht="26.25" customHeight="1">
      <c r="A7" s="22">
        <v>2</v>
      </c>
      <c r="B7" s="23" t="s">
        <v>38</v>
      </c>
      <c r="C7" s="24">
        <v>900</v>
      </c>
      <c r="D7" s="22" t="s">
        <v>13</v>
      </c>
      <c r="E7" s="25" t="s">
        <v>70</v>
      </c>
      <c r="F7" s="26" t="str">
        <f>E7</f>
        <v>หจก.เพาเวอร์ปริ้นซัพพลาพ</v>
      </c>
      <c r="G7" s="27" t="s">
        <v>11</v>
      </c>
      <c r="H7" s="28" t="s">
        <v>89</v>
      </c>
    </row>
    <row r="8" spans="1:8" ht="26.25" customHeight="1">
      <c r="A8" s="29"/>
      <c r="B8" s="30" t="s">
        <v>39</v>
      </c>
      <c r="C8" s="31"/>
      <c r="D8" s="32"/>
      <c r="E8" s="33">
        <f>SUM(C7)</f>
        <v>900</v>
      </c>
      <c r="F8" s="34">
        <f>E8</f>
        <v>900</v>
      </c>
      <c r="G8" s="30"/>
      <c r="H8" s="35">
        <v>240883</v>
      </c>
    </row>
    <row r="9" spans="1:8" ht="26.25" customHeight="1">
      <c r="A9" s="36">
        <v>3</v>
      </c>
      <c r="B9" s="37" t="s">
        <v>40</v>
      </c>
      <c r="C9" s="38">
        <v>3600</v>
      </c>
      <c r="D9" s="36" t="s">
        <v>13</v>
      </c>
      <c r="E9" s="25" t="s">
        <v>71</v>
      </c>
      <c r="F9" s="26" t="str">
        <f t="shared" ref="F9:F21" si="0">E9</f>
        <v>นาง นงคาร ใจแพร่</v>
      </c>
      <c r="G9" s="27" t="s">
        <v>11</v>
      </c>
      <c r="H9" s="39" t="s">
        <v>90</v>
      </c>
    </row>
    <row r="10" spans="1:8" ht="26.25" customHeight="1">
      <c r="A10" s="29"/>
      <c r="B10" s="30" t="s">
        <v>41</v>
      </c>
      <c r="C10" s="31"/>
      <c r="D10" s="32"/>
      <c r="E10" s="33">
        <f t="shared" ref="E10" si="1">SUM(C9)</f>
        <v>3600</v>
      </c>
      <c r="F10" s="34">
        <f t="shared" si="0"/>
        <v>3600</v>
      </c>
      <c r="G10" s="30"/>
      <c r="H10" s="40">
        <v>240885</v>
      </c>
    </row>
    <row r="11" spans="1:8" ht="26.25" customHeight="1">
      <c r="A11" s="22">
        <v>4</v>
      </c>
      <c r="B11" s="28" t="s">
        <v>42</v>
      </c>
      <c r="C11" s="41">
        <v>6000</v>
      </c>
      <c r="D11" s="36" t="s">
        <v>13</v>
      </c>
      <c r="E11" s="25" t="s">
        <v>71</v>
      </c>
      <c r="F11" s="26" t="str">
        <f t="shared" si="0"/>
        <v>นาง นงคาร ใจแพร่</v>
      </c>
      <c r="G11" s="42" t="s">
        <v>11</v>
      </c>
      <c r="H11" s="28" t="s">
        <v>91</v>
      </c>
    </row>
    <row r="12" spans="1:8" ht="26.25" customHeight="1">
      <c r="A12" s="29"/>
      <c r="B12" s="43" t="s">
        <v>43</v>
      </c>
      <c r="C12" s="44"/>
      <c r="D12" s="29"/>
      <c r="E12" s="33">
        <f t="shared" ref="E12" si="2">SUM(C11)</f>
        <v>6000</v>
      </c>
      <c r="F12" s="34">
        <f t="shared" si="0"/>
        <v>6000</v>
      </c>
      <c r="G12" s="45"/>
      <c r="H12" s="35">
        <v>240885</v>
      </c>
    </row>
    <row r="13" spans="1:8" ht="26.25" customHeight="1">
      <c r="A13" s="22">
        <v>5</v>
      </c>
      <c r="B13" s="46" t="s">
        <v>45</v>
      </c>
      <c r="C13" s="41">
        <v>9000</v>
      </c>
      <c r="D13" s="36" t="s">
        <v>13</v>
      </c>
      <c r="E13" s="25" t="s">
        <v>165</v>
      </c>
      <c r="F13" s="26" t="str">
        <f>E13</f>
        <v>นาย อดิเรก เพชรราช</v>
      </c>
      <c r="G13" s="47" t="s">
        <v>11</v>
      </c>
      <c r="H13" s="48" t="s">
        <v>92</v>
      </c>
    </row>
    <row r="14" spans="1:8" ht="26.25" customHeight="1">
      <c r="A14" s="29"/>
      <c r="B14" s="49" t="s">
        <v>44</v>
      </c>
      <c r="C14" s="44"/>
      <c r="D14" s="29"/>
      <c r="E14" s="33">
        <f t="shared" ref="E14" si="3">SUM(C13)</f>
        <v>9000</v>
      </c>
      <c r="F14" s="34">
        <f t="shared" si="0"/>
        <v>9000</v>
      </c>
      <c r="G14" s="30"/>
      <c r="H14" s="35">
        <v>240885</v>
      </c>
    </row>
    <row r="15" spans="1:8" ht="26.25" customHeight="1">
      <c r="A15" s="22">
        <v>6</v>
      </c>
      <c r="B15" s="50" t="s">
        <v>46</v>
      </c>
      <c r="C15" s="24">
        <v>6000</v>
      </c>
      <c r="D15" s="22" t="s">
        <v>13</v>
      </c>
      <c r="E15" s="25" t="s">
        <v>165</v>
      </c>
      <c r="F15" s="26" t="str">
        <f t="shared" ref="F15:F16" si="4">E15</f>
        <v>นาย อดิเรก เพชรราช</v>
      </c>
      <c r="G15" s="27" t="s">
        <v>11</v>
      </c>
      <c r="H15" s="39" t="s">
        <v>93</v>
      </c>
    </row>
    <row r="16" spans="1:8" ht="26.25" customHeight="1">
      <c r="A16" s="29"/>
      <c r="B16" s="51" t="s">
        <v>47</v>
      </c>
      <c r="C16" s="31"/>
      <c r="D16" s="32"/>
      <c r="E16" s="33">
        <f t="shared" ref="E16" si="5">SUM(C15)</f>
        <v>6000</v>
      </c>
      <c r="F16" s="34">
        <f t="shared" si="4"/>
        <v>6000</v>
      </c>
      <c r="G16" s="30"/>
      <c r="H16" s="35">
        <v>240888</v>
      </c>
    </row>
    <row r="17" spans="1:8" ht="26.25" customHeight="1">
      <c r="A17" s="22">
        <v>7</v>
      </c>
      <c r="B17" s="50" t="s">
        <v>48</v>
      </c>
      <c r="C17" s="24">
        <v>2025</v>
      </c>
      <c r="D17" s="22" t="s">
        <v>13</v>
      </c>
      <c r="E17" s="25" t="s">
        <v>70</v>
      </c>
      <c r="F17" s="26" t="str">
        <f t="shared" si="0"/>
        <v>หจก.เพาเวอร์ปริ้นซัพพลาพ</v>
      </c>
      <c r="G17" s="27" t="s">
        <v>11</v>
      </c>
      <c r="H17" s="39" t="s">
        <v>94</v>
      </c>
    </row>
    <row r="18" spans="1:8" ht="26.25" customHeight="1">
      <c r="A18" s="29"/>
      <c r="B18" s="51" t="s">
        <v>49</v>
      </c>
      <c r="C18" s="31"/>
      <c r="D18" s="32"/>
      <c r="E18" s="33">
        <f t="shared" ref="E18" si="6">SUM(C17)</f>
        <v>2025</v>
      </c>
      <c r="F18" s="34">
        <f t="shared" si="0"/>
        <v>2025</v>
      </c>
      <c r="G18" s="30"/>
      <c r="H18" s="35">
        <v>240892</v>
      </c>
    </row>
    <row r="19" spans="1:8" ht="26.25" customHeight="1">
      <c r="A19" s="36">
        <v>8</v>
      </c>
      <c r="B19" s="50" t="s">
        <v>50</v>
      </c>
      <c r="C19" s="24">
        <v>450</v>
      </c>
      <c r="D19" s="22" t="s">
        <v>13</v>
      </c>
      <c r="E19" s="25" t="s">
        <v>70</v>
      </c>
      <c r="F19" s="26" t="str">
        <f t="shared" si="0"/>
        <v>หจก.เพาเวอร์ปริ้นซัพพลาพ</v>
      </c>
      <c r="G19" s="27" t="s">
        <v>11</v>
      </c>
      <c r="H19" s="28" t="s">
        <v>95</v>
      </c>
    </row>
    <row r="20" spans="1:8" ht="26.25" customHeight="1">
      <c r="A20" s="29"/>
      <c r="B20" s="51" t="s">
        <v>51</v>
      </c>
      <c r="C20" s="31"/>
      <c r="D20" s="32"/>
      <c r="E20" s="33">
        <f t="shared" ref="E20" si="7">SUM(C19)</f>
        <v>450</v>
      </c>
      <c r="F20" s="34">
        <f t="shared" si="0"/>
        <v>450</v>
      </c>
      <c r="G20" s="30"/>
      <c r="H20" s="35">
        <v>240892</v>
      </c>
    </row>
    <row r="21" spans="1:8" ht="26.25" customHeight="1">
      <c r="A21" s="53">
        <v>9</v>
      </c>
      <c r="B21" s="54" t="s">
        <v>52</v>
      </c>
      <c r="C21" s="55">
        <v>450</v>
      </c>
      <c r="D21" s="56" t="s">
        <v>13</v>
      </c>
      <c r="E21" s="25" t="s">
        <v>70</v>
      </c>
      <c r="F21" s="26" t="str">
        <f t="shared" si="0"/>
        <v>หจก.เพาเวอร์ปริ้นซัพพลาพ</v>
      </c>
      <c r="G21" s="57" t="s">
        <v>11</v>
      </c>
      <c r="H21" s="28" t="s">
        <v>96</v>
      </c>
    </row>
    <row r="22" spans="1:8" ht="26.25" customHeight="1">
      <c r="A22" s="29"/>
      <c r="B22" s="51" t="s">
        <v>53</v>
      </c>
      <c r="C22" s="31"/>
      <c r="D22" s="32"/>
      <c r="E22" s="33">
        <f t="shared" ref="E22" si="8">SUM(C21)</f>
        <v>450</v>
      </c>
      <c r="F22" s="34">
        <f t="shared" ref="F22" si="9">E22</f>
        <v>450</v>
      </c>
      <c r="G22" s="30"/>
      <c r="H22" s="35">
        <v>240892</v>
      </c>
    </row>
    <row r="23" spans="1:8" ht="26.25" customHeight="1">
      <c r="A23" s="73"/>
      <c r="B23" s="74"/>
      <c r="C23" s="75"/>
      <c r="D23" s="76"/>
      <c r="E23" s="77"/>
      <c r="F23" s="78"/>
      <c r="G23" s="79"/>
      <c r="H23" s="80"/>
    </row>
    <row r="24" spans="1:8" ht="26.25" customHeight="1">
      <c r="A24" s="73"/>
      <c r="B24" s="74"/>
      <c r="C24" s="75"/>
      <c r="D24" s="76"/>
      <c r="E24" s="77"/>
      <c r="F24" s="78"/>
      <c r="G24" s="79"/>
      <c r="H24" s="80"/>
    </row>
    <row r="25" spans="1:8" ht="26.25" customHeight="1">
      <c r="A25" s="73"/>
      <c r="B25" s="74"/>
      <c r="C25" s="75"/>
      <c r="D25" s="76"/>
      <c r="E25" s="77"/>
      <c r="F25" s="78"/>
      <c r="G25" s="79"/>
      <c r="H25" s="80"/>
    </row>
    <row r="26" spans="1:8" ht="26.25" customHeight="1">
      <c r="A26" s="73"/>
      <c r="B26" s="74"/>
      <c r="C26" s="75"/>
      <c r="D26" s="76"/>
      <c r="E26" s="77"/>
      <c r="F26" s="78"/>
      <c r="G26" s="79"/>
      <c r="H26" s="80"/>
    </row>
    <row r="27" spans="1:8" ht="26.25" customHeight="1">
      <c r="A27" s="81" t="s">
        <v>12</v>
      </c>
      <c r="B27" s="81"/>
      <c r="C27" s="81"/>
      <c r="D27" s="81"/>
      <c r="E27" s="81"/>
      <c r="F27" s="81"/>
      <c r="G27" s="81"/>
      <c r="H27" s="81"/>
    </row>
    <row r="28" spans="1:8" ht="26.25" customHeight="1">
      <c r="A28" s="20" t="s">
        <v>0</v>
      </c>
      <c r="B28" s="20" t="s">
        <v>1</v>
      </c>
      <c r="C28" s="20" t="s">
        <v>2</v>
      </c>
      <c r="D28" s="20" t="s">
        <v>4</v>
      </c>
      <c r="E28" s="20" t="s">
        <v>5</v>
      </c>
      <c r="F28" s="20" t="s">
        <v>7</v>
      </c>
      <c r="G28" s="20" t="s">
        <v>8</v>
      </c>
      <c r="H28" s="20" t="s">
        <v>29</v>
      </c>
    </row>
    <row r="29" spans="1:8" ht="26.25" customHeight="1">
      <c r="A29" s="21"/>
      <c r="B29" s="21"/>
      <c r="C29" s="21" t="s">
        <v>3</v>
      </c>
      <c r="D29" s="21"/>
      <c r="E29" s="82" t="s">
        <v>6</v>
      </c>
      <c r="F29" s="82" t="s">
        <v>6</v>
      </c>
      <c r="G29" s="21" t="s">
        <v>9</v>
      </c>
      <c r="H29" s="21" t="s">
        <v>30</v>
      </c>
    </row>
    <row r="30" spans="1:8" ht="26.25" customHeight="1">
      <c r="A30" s="58">
        <v>10</v>
      </c>
      <c r="B30" s="59" t="s">
        <v>54</v>
      </c>
      <c r="C30" s="24">
        <v>450</v>
      </c>
      <c r="D30" s="22" t="s">
        <v>13</v>
      </c>
      <c r="E30" s="25" t="s">
        <v>70</v>
      </c>
      <c r="F30" s="26" t="str">
        <f>E30</f>
        <v>หจก.เพาเวอร์ปริ้นซัพพลาพ</v>
      </c>
      <c r="G30" s="27" t="s">
        <v>11</v>
      </c>
      <c r="H30" s="39" t="s">
        <v>97</v>
      </c>
    </row>
    <row r="31" spans="1:8" ht="26.25" customHeight="1">
      <c r="A31" s="29"/>
      <c r="B31" s="51" t="s">
        <v>55</v>
      </c>
      <c r="C31" s="31"/>
      <c r="D31" s="32"/>
      <c r="E31" s="33">
        <f t="shared" ref="E31" si="10">SUM(C30)</f>
        <v>450</v>
      </c>
      <c r="F31" s="34">
        <f>E31</f>
        <v>450</v>
      </c>
      <c r="G31" s="30"/>
      <c r="H31" s="60">
        <v>240892</v>
      </c>
    </row>
    <row r="32" spans="1:8" ht="26.25" customHeight="1">
      <c r="A32" s="61">
        <v>11</v>
      </c>
      <c r="B32" s="59" t="s">
        <v>56</v>
      </c>
      <c r="C32" s="24">
        <v>500</v>
      </c>
      <c r="D32" s="22" t="s">
        <v>13</v>
      </c>
      <c r="E32" s="25" t="s">
        <v>72</v>
      </c>
      <c r="F32" s="26" t="str">
        <f>E32</f>
        <v>ท่าสายอิเล็กทรอนิกส์</v>
      </c>
      <c r="G32" s="27" t="s">
        <v>11</v>
      </c>
      <c r="H32" s="39" t="s">
        <v>98</v>
      </c>
    </row>
    <row r="33" spans="1:8" ht="26.25" customHeight="1">
      <c r="A33" s="29"/>
      <c r="B33" s="51" t="s">
        <v>163</v>
      </c>
      <c r="C33" s="31"/>
      <c r="D33" s="32"/>
      <c r="E33" s="33">
        <f t="shared" ref="E33" si="11">SUM(C32)</f>
        <v>500</v>
      </c>
      <c r="F33" s="34">
        <f>E33</f>
        <v>500</v>
      </c>
      <c r="G33" s="30"/>
      <c r="H33" s="60">
        <v>240899</v>
      </c>
    </row>
    <row r="34" spans="1:8" ht="26.25" customHeight="1">
      <c r="A34" s="36">
        <v>12</v>
      </c>
      <c r="B34" s="62" t="s">
        <v>160</v>
      </c>
      <c r="C34" s="63">
        <v>4750</v>
      </c>
      <c r="D34" s="36" t="s">
        <v>13</v>
      </c>
      <c r="E34" s="25" t="s">
        <v>73</v>
      </c>
      <c r="F34" s="26" t="str">
        <f t="shared" ref="F34:F35" si="12">E34</f>
        <v>นาย ธีรโชติ กีรติบริบูรณ์</v>
      </c>
      <c r="G34" s="47" t="s">
        <v>11</v>
      </c>
      <c r="H34" s="28" t="s">
        <v>99</v>
      </c>
    </row>
    <row r="35" spans="1:8" ht="26.25" customHeight="1">
      <c r="A35" s="29"/>
      <c r="B35" s="49" t="s">
        <v>57</v>
      </c>
      <c r="C35" s="64"/>
      <c r="D35" s="29"/>
      <c r="E35" s="33">
        <f t="shared" ref="E35" si="13">SUM(C34)</f>
        <v>4750</v>
      </c>
      <c r="F35" s="34">
        <f t="shared" si="12"/>
        <v>4750</v>
      </c>
      <c r="G35" s="30"/>
      <c r="H35" s="65">
        <v>240905</v>
      </c>
    </row>
    <row r="36" spans="1:8" ht="26.25" customHeight="1">
      <c r="A36" s="22">
        <v>13</v>
      </c>
      <c r="B36" s="52" t="s">
        <v>58</v>
      </c>
      <c r="C36" s="106">
        <v>1250</v>
      </c>
      <c r="D36" s="22" t="s">
        <v>13</v>
      </c>
      <c r="E36" s="25" t="s">
        <v>73</v>
      </c>
      <c r="F36" s="26" t="str">
        <f>E36</f>
        <v>นาย ธีรโชติ กีรติบริบูรณ์</v>
      </c>
      <c r="G36" s="27" t="s">
        <v>11</v>
      </c>
      <c r="H36" s="28" t="s">
        <v>100</v>
      </c>
    </row>
    <row r="37" spans="1:8" ht="26.25" customHeight="1">
      <c r="A37" s="29"/>
      <c r="B37" s="49" t="s">
        <v>59</v>
      </c>
      <c r="C37" s="64"/>
      <c r="D37" s="29"/>
      <c r="E37" s="33">
        <f t="shared" ref="E37" si="14">SUM(C36)</f>
        <v>1250</v>
      </c>
      <c r="F37" s="34">
        <f>E37</f>
        <v>1250</v>
      </c>
      <c r="G37" s="30"/>
      <c r="H37" s="60">
        <v>240905</v>
      </c>
    </row>
    <row r="38" spans="1:8" ht="26.25" customHeight="1">
      <c r="A38" s="36">
        <v>14</v>
      </c>
      <c r="B38" s="62" t="s">
        <v>161</v>
      </c>
      <c r="C38" s="63">
        <v>7500</v>
      </c>
      <c r="D38" s="22" t="s">
        <v>13</v>
      </c>
      <c r="E38" s="25" t="s">
        <v>74</v>
      </c>
      <c r="F38" s="26" t="str">
        <f t="shared" ref="F38:F49" si="15">E38</f>
        <v>นาย วชิระ วรรณนิล</v>
      </c>
      <c r="G38" s="42" t="s">
        <v>11</v>
      </c>
      <c r="H38" s="28" t="s">
        <v>101</v>
      </c>
    </row>
    <row r="39" spans="1:8" ht="26.25" customHeight="1">
      <c r="A39" s="29"/>
      <c r="B39" s="49" t="s">
        <v>60</v>
      </c>
      <c r="C39" s="64"/>
      <c r="D39" s="29"/>
      <c r="E39" s="33">
        <f t="shared" ref="E39" si="16">SUM(C38)</f>
        <v>7500</v>
      </c>
      <c r="F39" s="34">
        <f t="shared" ref="F39" si="17">E39</f>
        <v>7500</v>
      </c>
      <c r="G39" s="45"/>
      <c r="H39" s="60">
        <v>240906</v>
      </c>
    </row>
    <row r="40" spans="1:8" ht="26.25" customHeight="1">
      <c r="A40" s="83">
        <v>15</v>
      </c>
      <c r="B40" s="52" t="s">
        <v>162</v>
      </c>
      <c r="C40" s="84">
        <v>6200</v>
      </c>
      <c r="D40" s="22" t="s">
        <v>13</v>
      </c>
      <c r="E40" s="25" t="s">
        <v>75</v>
      </c>
      <c r="F40" s="26" t="str">
        <f t="shared" si="15"/>
        <v>นาย ผัด นุวรรณ</v>
      </c>
      <c r="G40" s="57" t="s">
        <v>11</v>
      </c>
      <c r="H40" s="48" t="s">
        <v>102</v>
      </c>
    </row>
    <row r="41" spans="1:8" ht="26.25" customHeight="1">
      <c r="A41" s="29"/>
      <c r="B41" s="49" t="s">
        <v>61</v>
      </c>
      <c r="C41" s="64"/>
      <c r="D41" s="29"/>
      <c r="E41" s="33">
        <f t="shared" ref="E41" si="18">SUM(C40)</f>
        <v>6200</v>
      </c>
      <c r="F41" s="34">
        <f t="shared" si="15"/>
        <v>6200</v>
      </c>
      <c r="G41" s="30"/>
      <c r="H41" s="65">
        <v>240906</v>
      </c>
    </row>
    <row r="42" spans="1:8" ht="26.25" customHeight="1">
      <c r="A42" s="53">
        <v>16</v>
      </c>
      <c r="B42" s="85" t="s">
        <v>62</v>
      </c>
      <c r="C42" s="86">
        <v>5800</v>
      </c>
      <c r="D42" s="56" t="s">
        <v>13</v>
      </c>
      <c r="E42" s="25" t="s">
        <v>76</v>
      </c>
      <c r="F42" s="26" t="str">
        <f t="shared" si="15"/>
        <v>นาง บัวเหลี่ยว สายนาคำ</v>
      </c>
      <c r="G42" s="87" t="s">
        <v>11</v>
      </c>
      <c r="H42" s="88" t="s">
        <v>103</v>
      </c>
    </row>
    <row r="43" spans="1:8" ht="26.25" customHeight="1">
      <c r="A43" s="36"/>
      <c r="B43" s="49" t="s">
        <v>63</v>
      </c>
      <c r="C43" s="64"/>
      <c r="D43" s="29"/>
      <c r="E43" s="33">
        <f t="shared" ref="E43" si="19">SUM(C42)</f>
        <v>5800</v>
      </c>
      <c r="F43" s="34">
        <f t="shared" si="15"/>
        <v>5800</v>
      </c>
      <c r="G43" s="45"/>
      <c r="H43" s="60">
        <v>240906</v>
      </c>
    </row>
    <row r="44" spans="1:8" ht="26.25" customHeight="1">
      <c r="A44" s="22">
        <v>17</v>
      </c>
      <c r="B44" s="62" t="s">
        <v>64</v>
      </c>
      <c r="C44" s="63">
        <v>2500</v>
      </c>
      <c r="D44" s="22" t="s">
        <v>13</v>
      </c>
      <c r="E44" s="25" t="s">
        <v>77</v>
      </c>
      <c r="F44" s="26" t="str">
        <f t="shared" si="15"/>
        <v>นาย ศรีบุตร คำผั้น</v>
      </c>
      <c r="G44" s="47" t="s">
        <v>11</v>
      </c>
      <c r="H44" s="48" t="s">
        <v>104</v>
      </c>
    </row>
    <row r="45" spans="1:8" ht="26.25" customHeight="1">
      <c r="A45" s="29"/>
      <c r="B45" s="49" t="s">
        <v>65</v>
      </c>
      <c r="C45" s="64"/>
      <c r="D45" s="29"/>
      <c r="E45" s="33">
        <f t="shared" ref="E45" si="20">SUM(C44)</f>
        <v>2500</v>
      </c>
      <c r="F45" s="34">
        <f t="shared" si="15"/>
        <v>2500</v>
      </c>
      <c r="G45" s="30"/>
      <c r="H45" s="60">
        <v>240906</v>
      </c>
    </row>
    <row r="46" spans="1:8" ht="26.25" customHeight="1">
      <c r="A46" s="36">
        <v>18</v>
      </c>
      <c r="B46" s="62" t="s">
        <v>62</v>
      </c>
      <c r="C46" s="63">
        <v>5800</v>
      </c>
      <c r="D46" s="22" t="s">
        <v>13</v>
      </c>
      <c r="E46" s="25" t="s">
        <v>78</v>
      </c>
      <c r="F46" s="89" t="s">
        <v>78</v>
      </c>
      <c r="G46" s="47" t="s">
        <v>11</v>
      </c>
      <c r="H46" s="28" t="s">
        <v>105</v>
      </c>
    </row>
    <row r="47" spans="1:8" ht="26.25" customHeight="1">
      <c r="A47" s="29"/>
      <c r="B47" s="49" t="s">
        <v>66</v>
      </c>
      <c r="C47" s="64"/>
      <c r="D47" s="29"/>
      <c r="E47" s="33">
        <f t="shared" ref="E47" si="21">SUM(C46)</f>
        <v>5800</v>
      </c>
      <c r="F47" s="34">
        <f t="shared" ref="F47" si="22">E47</f>
        <v>5800</v>
      </c>
      <c r="G47" s="30"/>
      <c r="H47" s="60">
        <v>240906</v>
      </c>
    </row>
    <row r="48" spans="1:8" ht="26.25" customHeight="1">
      <c r="A48" s="36">
        <v>19</v>
      </c>
      <c r="B48" s="50" t="s">
        <v>79</v>
      </c>
      <c r="C48" s="63">
        <v>6700</v>
      </c>
      <c r="D48" s="22" t="s">
        <v>13</v>
      </c>
      <c r="E48" s="25" t="s">
        <v>81</v>
      </c>
      <c r="F48" s="26" t="str">
        <f t="shared" si="15"/>
        <v>นาย สายแทน อินต้ะสม</v>
      </c>
      <c r="G48" s="42" t="s">
        <v>11</v>
      </c>
      <c r="H48" s="28" t="s">
        <v>106</v>
      </c>
    </row>
    <row r="49" spans="1:8" ht="26.25" customHeight="1">
      <c r="A49" s="29"/>
      <c r="B49" s="51" t="s">
        <v>80</v>
      </c>
      <c r="C49" s="64"/>
      <c r="D49" s="29"/>
      <c r="E49" s="33">
        <f t="shared" ref="E49" si="23">SUM(C48)</f>
        <v>6700</v>
      </c>
      <c r="F49" s="34">
        <f t="shared" si="15"/>
        <v>6700</v>
      </c>
      <c r="G49" s="45"/>
      <c r="H49" s="60">
        <v>240906</v>
      </c>
    </row>
    <row r="50" spans="1:8" ht="26.25" customHeight="1">
      <c r="A50" s="66"/>
      <c r="B50" s="67"/>
      <c r="C50" s="95"/>
      <c r="D50" s="66"/>
      <c r="E50" s="69"/>
      <c r="F50" s="70"/>
      <c r="G50" s="71"/>
      <c r="H50" s="72"/>
    </row>
    <row r="51" spans="1:8" ht="26.25" customHeight="1">
      <c r="A51" s="73"/>
      <c r="B51" s="74"/>
      <c r="C51" s="104"/>
      <c r="D51" s="73"/>
      <c r="E51" s="77"/>
      <c r="F51" s="78"/>
      <c r="G51" s="79"/>
      <c r="H51" s="80"/>
    </row>
    <row r="52" spans="1:8" ht="26.25" customHeight="1">
      <c r="A52" s="81" t="s">
        <v>24</v>
      </c>
      <c r="B52" s="81"/>
      <c r="C52" s="81"/>
      <c r="D52" s="81"/>
      <c r="E52" s="81"/>
      <c r="F52" s="81"/>
      <c r="G52" s="81"/>
      <c r="H52" s="81"/>
    </row>
    <row r="53" spans="1:8" ht="26.25" customHeight="1">
      <c r="A53" s="20" t="s">
        <v>0</v>
      </c>
      <c r="B53" s="20" t="s">
        <v>1</v>
      </c>
      <c r="C53" s="20" t="s">
        <v>2</v>
      </c>
      <c r="D53" s="20" t="s">
        <v>4</v>
      </c>
      <c r="E53" s="20" t="s">
        <v>5</v>
      </c>
      <c r="F53" s="20" t="s">
        <v>7</v>
      </c>
      <c r="G53" s="20" t="s">
        <v>8</v>
      </c>
      <c r="H53" s="20" t="s">
        <v>29</v>
      </c>
    </row>
    <row r="54" spans="1:8" ht="26.25" customHeight="1">
      <c r="A54" s="21"/>
      <c r="B54" s="21"/>
      <c r="C54" s="21" t="s">
        <v>3</v>
      </c>
      <c r="D54" s="21"/>
      <c r="E54" s="82" t="s">
        <v>6</v>
      </c>
      <c r="F54" s="82" t="s">
        <v>6</v>
      </c>
      <c r="G54" s="21" t="s">
        <v>9</v>
      </c>
      <c r="H54" s="21" t="s">
        <v>30</v>
      </c>
    </row>
    <row r="55" spans="1:8" ht="26.25" customHeight="1">
      <c r="A55" s="22">
        <v>20</v>
      </c>
      <c r="B55" s="59" t="s">
        <v>82</v>
      </c>
      <c r="C55" s="63">
        <v>6700</v>
      </c>
      <c r="D55" s="22" t="s">
        <v>13</v>
      </c>
      <c r="E55" s="90" t="s">
        <v>84</v>
      </c>
      <c r="F55" s="52" t="s">
        <v>84</v>
      </c>
      <c r="G55" s="47" t="s">
        <v>11</v>
      </c>
      <c r="H55" s="40" t="s">
        <v>107</v>
      </c>
    </row>
    <row r="56" spans="1:8" ht="26.25" customHeight="1">
      <c r="A56" s="36"/>
      <c r="B56" s="91" t="s">
        <v>83</v>
      </c>
      <c r="C56" s="63"/>
      <c r="D56" s="36"/>
      <c r="E56" s="33">
        <f t="shared" ref="E56" si="24">SUM(C55)</f>
        <v>6700</v>
      </c>
      <c r="F56" s="34">
        <f t="shared" ref="F56" si="25">E56</f>
        <v>6700</v>
      </c>
      <c r="G56" s="23"/>
      <c r="H56" s="65">
        <v>240906</v>
      </c>
    </row>
    <row r="57" spans="1:8" ht="26.25" customHeight="1">
      <c r="A57" s="61">
        <v>21</v>
      </c>
      <c r="B57" s="50" t="s">
        <v>85</v>
      </c>
      <c r="C57" s="92">
        <v>7500</v>
      </c>
      <c r="D57" s="22" t="s">
        <v>13</v>
      </c>
      <c r="E57" s="25" t="s">
        <v>87</v>
      </c>
      <c r="F57" s="26" t="str">
        <f t="shared" ref="F57:F62" si="26">E57</f>
        <v>นาย นิราศ สมณะ</v>
      </c>
      <c r="G57" s="93" t="s">
        <v>11</v>
      </c>
      <c r="H57" s="28" t="s">
        <v>108</v>
      </c>
    </row>
    <row r="58" spans="1:8" ht="26.25" customHeight="1">
      <c r="A58" s="94"/>
      <c r="B58" s="51" t="s">
        <v>86</v>
      </c>
      <c r="C58" s="95"/>
      <c r="D58" s="29"/>
      <c r="E58" s="33">
        <f t="shared" ref="E58" si="27">SUM(C57)</f>
        <v>7500</v>
      </c>
      <c r="F58" s="34">
        <f t="shared" si="26"/>
        <v>7500</v>
      </c>
      <c r="G58" s="71"/>
      <c r="H58" s="60">
        <v>240906</v>
      </c>
    </row>
    <row r="59" spans="1:8" ht="26.25" customHeight="1">
      <c r="A59" s="22">
        <v>22</v>
      </c>
      <c r="B59" s="28" t="s">
        <v>109</v>
      </c>
      <c r="C59" s="24">
        <v>7500</v>
      </c>
      <c r="D59" s="22" t="s">
        <v>13</v>
      </c>
      <c r="E59" s="25" t="s">
        <v>110</v>
      </c>
      <c r="F59" s="26" t="str">
        <f t="shared" ref="F59:F60" si="28">E59</f>
        <v>นาย กรวิชญ์ แก้วดุลดุก</v>
      </c>
      <c r="G59" s="27" t="s">
        <v>11</v>
      </c>
      <c r="H59" s="28" t="s">
        <v>115</v>
      </c>
    </row>
    <row r="60" spans="1:8" ht="26.25" customHeight="1">
      <c r="A60" s="29"/>
      <c r="B60" s="49" t="s">
        <v>67</v>
      </c>
      <c r="C60" s="31"/>
      <c r="D60" s="29"/>
      <c r="E60" s="33">
        <f t="shared" ref="E60" si="29">SUM(C59)</f>
        <v>7500</v>
      </c>
      <c r="F60" s="34">
        <f t="shared" si="28"/>
        <v>7500</v>
      </c>
      <c r="G60" s="30"/>
      <c r="H60" s="35">
        <v>240906</v>
      </c>
    </row>
    <row r="61" spans="1:8" ht="26.25" customHeight="1">
      <c r="A61" s="22">
        <v>23</v>
      </c>
      <c r="B61" s="28" t="s">
        <v>111</v>
      </c>
      <c r="C61" s="24">
        <v>7500</v>
      </c>
      <c r="D61" s="22" t="s">
        <v>13</v>
      </c>
      <c r="E61" s="25" t="s">
        <v>112</v>
      </c>
      <c r="F61" s="26" t="str">
        <f t="shared" si="26"/>
        <v>นาย กฤษฎิ์จาภุพิชญ์ อุปนันท์</v>
      </c>
      <c r="G61" s="27" t="s">
        <v>11</v>
      </c>
      <c r="H61" s="28" t="s">
        <v>116</v>
      </c>
    </row>
    <row r="62" spans="1:8" ht="26.25" customHeight="1">
      <c r="A62" s="29"/>
      <c r="B62" s="49" t="s">
        <v>68</v>
      </c>
      <c r="C62" s="31"/>
      <c r="D62" s="29"/>
      <c r="E62" s="33">
        <f t="shared" ref="E62" si="30">SUM(C61)</f>
        <v>7500</v>
      </c>
      <c r="F62" s="34">
        <f t="shared" si="26"/>
        <v>7500</v>
      </c>
      <c r="G62" s="30"/>
      <c r="H62" s="35">
        <v>240906</v>
      </c>
    </row>
    <row r="63" spans="1:8" ht="26.25" customHeight="1">
      <c r="A63" s="96">
        <v>24</v>
      </c>
      <c r="B63" s="97" t="s">
        <v>113</v>
      </c>
      <c r="C63" s="98">
        <v>6500</v>
      </c>
      <c r="D63" s="53" t="s">
        <v>13</v>
      </c>
      <c r="E63" s="99" t="s">
        <v>114</v>
      </c>
      <c r="F63" s="100" t="str">
        <f t="shared" ref="F63:F66" si="31">E63</f>
        <v>นาง ศศิธร จันเทพ</v>
      </c>
      <c r="G63" s="101" t="s">
        <v>11</v>
      </c>
      <c r="H63" s="48" t="s">
        <v>117</v>
      </c>
    </row>
    <row r="64" spans="1:8" ht="26.25" customHeight="1">
      <c r="A64" s="94"/>
      <c r="B64" s="51" t="s">
        <v>69</v>
      </c>
      <c r="C64" s="68"/>
      <c r="D64" s="32"/>
      <c r="E64" s="33">
        <f t="shared" ref="E64" si="32">SUM(C63)</f>
        <v>6500</v>
      </c>
      <c r="F64" s="34">
        <f t="shared" si="31"/>
        <v>6500</v>
      </c>
      <c r="G64" s="71"/>
      <c r="H64" s="60">
        <v>240906</v>
      </c>
    </row>
    <row r="65" spans="1:8" ht="26.25" customHeight="1">
      <c r="A65" s="61">
        <v>25</v>
      </c>
      <c r="B65" s="52" t="s">
        <v>118</v>
      </c>
      <c r="C65" s="92">
        <v>421.45</v>
      </c>
      <c r="D65" s="22" t="s">
        <v>13</v>
      </c>
      <c r="E65" s="99" t="s">
        <v>130</v>
      </c>
      <c r="F65" s="100" t="str">
        <f t="shared" si="31"/>
        <v>หจก.เด่นห้าปิโตรเลี่ยม</v>
      </c>
      <c r="G65" s="102" t="s">
        <v>11</v>
      </c>
      <c r="H65" s="28" t="s">
        <v>133</v>
      </c>
    </row>
    <row r="66" spans="1:8" ht="26.25" customHeight="1">
      <c r="A66" s="94"/>
      <c r="B66" s="49" t="s">
        <v>119</v>
      </c>
      <c r="C66" s="95"/>
      <c r="D66" s="29"/>
      <c r="E66" s="33">
        <f t="shared" ref="E66" si="33">SUM(C65)</f>
        <v>421.45</v>
      </c>
      <c r="F66" s="34">
        <f t="shared" si="31"/>
        <v>421.45</v>
      </c>
      <c r="G66" s="71"/>
      <c r="H66" s="60">
        <v>240881</v>
      </c>
    </row>
    <row r="67" spans="1:8" ht="26.25" customHeight="1">
      <c r="A67" s="96">
        <v>26</v>
      </c>
      <c r="B67" s="97" t="s">
        <v>120</v>
      </c>
      <c r="C67" s="98">
        <v>985</v>
      </c>
      <c r="D67" s="53" t="s">
        <v>13</v>
      </c>
      <c r="E67" s="99" t="s">
        <v>131</v>
      </c>
      <c r="F67" s="100" t="str">
        <f t="shared" ref="F67:F89" si="34">E67</f>
        <v>จี.จี.ซัมพลาย</v>
      </c>
      <c r="G67" s="101" t="s">
        <v>11</v>
      </c>
      <c r="H67" s="48" t="s">
        <v>134</v>
      </c>
    </row>
    <row r="68" spans="1:8" ht="26.25" customHeight="1">
      <c r="A68" s="94"/>
      <c r="B68" s="51" t="s">
        <v>121</v>
      </c>
      <c r="C68" s="68"/>
      <c r="D68" s="32"/>
      <c r="E68" s="33">
        <f t="shared" ref="E68" si="35">SUM(C67)</f>
        <v>985</v>
      </c>
      <c r="F68" s="34">
        <f t="shared" si="34"/>
        <v>985</v>
      </c>
      <c r="G68" s="71"/>
      <c r="H68" s="60">
        <v>240881</v>
      </c>
    </row>
    <row r="69" spans="1:8" ht="26.25" customHeight="1">
      <c r="A69" s="61">
        <v>27</v>
      </c>
      <c r="B69" s="52" t="s">
        <v>122</v>
      </c>
      <c r="C69" s="92">
        <v>1456</v>
      </c>
      <c r="D69" s="22" t="s">
        <v>13</v>
      </c>
      <c r="E69" s="99" t="s">
        <v>71</v>
      </c>
      <c r="F69" s="100" t="str">
        <f t="shared" si="34"/>
        <v>นาง นงคาร ใจแพร่</v>
      </c>
      <c r="G69" s="102" t="s">
        <v>11</v>
      </c>
      <c r="H69" s="28" t="s">
        <v>135</v>
      </c>
    </row>
    <row r="70" spans="1:8" ht="26.25" customHeight="1">
      <c r="A70" s="94"/>
      <c r="B70" s="49" t="s">
        <v>123</v>
      </c>
      <c r="C70" s="95"/>
      <c r="D70" s="29"/>
      <c r="E70" s="33">
        <f t="shared" ref="E70" si="36">SUM(C69)</f>
        <v>1456</v>
      </c>
      <c r="F70" s="34">
        <f t="shared" si="34"/>
        <v>1456</v>
      </c>
      <c r="G70" s="71"/>
      <c r="H70" s="60">
        <v>240881</v>
      </c>
    </row>
    <row r="71" spans="1:8" ht="26.25" customHeight="1">
      <c r="A71" s="96">
        <v>28</v>
      </c>
      <c r="B71" s="97" t="s">
        <v>124</v>
      </c>
      <c r="C71" s="98">
        <v>6763</v>
      </c>
      <c r="D71" s="53" t="s">
        <v>13</v>
      </c>
      <c r="E71" s="99" t="s">
        <v>132</v>
      </c>
      <c r="F71" s="100" t="str">
        <f t="shared" si="34"/>
        <v>นางสาว ณัฐมน เวียงโอสถ</v>
      </c>
      <c r="G71" s="101" t="s">
        <v>11</v>
      </c>
      <c r="H71" s="48" t="s">
        <v>136</v>
      </c>
    </row>
    <row r="72" spans="1:8" ht="26.25" customHeight="1">
      <c r="A72" s="94"/>
      <c r="B72" s="51" t="s">
        <v>125</v>
      </c>
      <c r="C72" s="68"/>
      <c r="D72" s="32"/>
      <c r="E72" s="33">
        <f t="shared" ref="E72" si="37">SUM(C71)</f>
        <v>6763</v>
      </c>
      <c r="F72" s="34">
        <f t="shared" si="34"/>
        <v>6763</v>
      </c>
      <c r="G72" s="71"/>
      <c r="H72" s="60">
        <v>240899</v>
      </c>
    </row>
    <row r="73" spans="1:8" ht="26.25" customHeight="1">
      <c r="A73" s="61">
        <v>29</v>
      </c>
      <c r="B73" s="52" t="s">
        <v>126</v>
      </c>
      <c r="C73" s="92">
        <v>1872</v>
      </c>
      <c r="D73" s="22" t="s">
        <v>13</v>
      </c>
      <c r="E73" s="25" t="s">
        <v>132</v>
      </c>
      <c r="F73" s="26"/>
      <c r="G73" s="102" t="s">
        <v>11</v>
      </c>
      <c r="H73" s="28" t="s">
        <v>137</v>
      </c>
    </row>
    <row r="74" spans="1:8" ht="26.25" customHeight="1">
      <c r="A74" s="94"/>
      <c r="B74" s="49" t="s">
        <v>127</v>
      </c>
      <c r="C74" s="95"/>
      <c r="D74" s="29"/>
      <c r="E74" s="33">
        <f t="shared" ref="E74" si="38">SUM(C73)</f>
        <v>1872</v>
      </c>
      <c r="F74" s="34">
        <f t="shared" si="34"/>
        <v>1872</v>
      </c>
      <c r="G74" s="71"/>
      <c r="H74" s="60">
        <v>240899</v>
      </c>
    </row>
    <row r="75" spans="1:8" ht="26.25" customHeight="1">
      <c r="A75" s="73"/>
      <c r="B75" s="107"/>
      <c r="C75" s="104"/>
      <c r="D75" s="73"/>
      <c r="E75" s="77"/>
      <c r="F75" s="78"/>
      <c r="G75" s="79"/>
      <c r="H75" s="80"/>
    </row>
    <row r="76" spans="1:8" ht="26.25" customHeight="1">
      <c r="A76" s="73"/>
      <c r="B76" s="107"/>
      <c r="C76" s="104"/>
      <c r="D76" s="73"/>
      <c r="E76" s="77"/>
      <c r="F76" s="78"/>
      <c r="G76" s="79"/>
      <c r="H76" s="80"/>
    </row>
    <row r="77" spans="1:8" ht="26.25" customHeight="1">
      <c r="A77" s="81" t="s">
        <v>35</v>
      </c>
      <c r="B77" s="81"/>
      <c r="C77" s="81"/>
      <c r="D77" s="81"/>
      <c r="E77" s="81"/>
      <c r="F77" s="81"/>
      <c r="G77" s="81"/>
      <c r="H77" s="81"/>
    </row>
    <row r="78" spans="1:8" ht="26.25" customHeight="1">
      <c r="A78" s="20" t="s">
        <v>0</v>
      </c>
      <c r="B78" s="20" t="s">
        <v>1</v>
      </c>
      <c r="C78" s="20" t="s">
        <v>2</v>
      </c>
      <c r="D78" s="20" t="s">
        <v>4</v>
      </c>
      <c r="E78" s="20" t="s">
        <v>5</v>
      </c>
      <c r="F78" s="20" t="s">
        <v>7</v>
      </c>
      <c r="G78" s="20" t="s">
        <v>8</v>
      </c>
      <c r="H78" s="20" t="s">
        <v>29</v>
      </c>
    </row>
    <row r="79" spans="1:8" ht="26.25" customHeight="1">
      <c r="A79" s="21"/>
      <c r="B79" s="21"/>
      <c r="C79" s="21" t="s">
        <v>3</v>
      </c>
      <c r="D79" s="21"/>
      <c r="E79" s="82" t="s">
        <v>6</v>
      </c>
      <c r="F79" s="82" t="s">
        <v>6</v>
      </c>
      <c r="G79" s="21" t="s">
        <v>9</v>
      </c>
      <c r="H79" s="21" t="s">
        <v>30</v>
      </c>
    </row>
    <row r="80" spans="1:8" ht="26.25" customHeight="1">
      <c r="A80" s="108">
        <v>30</v>
      </c>
      <c r="B80" s="109" t="s">
        <v>128</v>
      </c>
      <c r="C80" s="110">
        <v>2340</v>
      </c>
      <c r="D80" s="56" t="s">
        <v>13</v>
      </c>
      <c r="E80" s="25" t="s">
        <v>132</v>
      </c>
      <c r="F80" s="26" t="str">
        <f t="shared" si="34"/>
        <v>นางสาว ณัฐมน เวียงโอสถ</v>
      </c>
      <c r="G80" s="102" t="s">
        <v>11</v>
      </c>
      <c r="H80" s="28" t="s">
        <v>138</v>
      </c>
    </row>
    <row r="81" spans="1:8" ht="26.25" customHeight="1">
      <c r="A81" s="58"/>
      <c r="B81" s="37" t="s">
        <v>129</v>
      </c>
      <c r="C81" s="75"/>
      <c r="D81" s="103"/>
      <c r="E81" s="42">
        <f t="shared" ref="E81" si="39">SUM(C80)</f>
        <v>2340</v>
      </c>
      <c r="F81" s="100">
        <f t="shared" si="34"/>
        <v>2340</v>
      </c>
      <c r="G81" s="79"/>
      <c r="H81" s="65">
        <v>240899</v>
      </c>
    </row>
    <row r="82" spans="1:8" ht="26.25" customHeight="1">
      <c r="A82" s="108">
        <v>31</v>
      </c>
      <c r="B82" s="109" t="s">
        <v>139</v>
      </c>
      <c r="C82" s="110">
        <v>43200</v>
      </c>
      <c r="D82" s="56" t="s">
        <v>13</v>
      </c>
      <c r="E82" s="25" t="s">
        <v>140</v>
      </c>
      <c r="F82" s="26" t="str">
        <f t="shared" si="34"/>
        <v>หจก.แสนอาษาก่อสร้าง</v>
      </c>
      <c r="G82" s="102" t="s">
        <v>11</v>
      </c>
      <c r="H82" s="28" t="s">
        <v>156</v>
      </c>
    </row>
    <row r="83" spans="1:8" ht="26.25" customHeight="1">
      <c r="A83" s="58"/>
      <c r="B83" s="37"/>
      <c r="C83" s="75"/>
      <c r="D83" s="103"/>
      <c r="E83" s="77">
        <v>43000</v>
      </c>
      <c r="F83" s="100">
        <f t="shared" si="34"/>
        <v>43000</v>
      </c>
      <c r="G83" s="79"/>
      <c r="H83" s="65">
        <v>240882</v>
      </c>
    </row>
    <row r="84" spans="1:8" ht="26.25" customHeight="1">
      <c r="A84" s="58"/>
      <c r="B84" s="37"/>
      <c r="C84" s="75"/>
      <c r="D84" s="103"/>
      <c r="E84" s="77" t="s">
        <v>141</v>
      </c>
      <c r="F84" s="100"/>
      <c r="G84" s="79"/>
      <c r="H84" s="65"/>
    </row>
    <row r="85" spans="1:8" ht="26.25" customHeight="1">
      <c r="A85" s="58"/>
      <c r="B85" s="37"/>
      <c r="C85" s="75"/>
      <c r="D85" s="103"/>
      <c r="E85" s="77">
        <v>43100</v>
      </c>
      <c r="F85" s="100"/>
      <c r="G85" s="79"/>
      <c r="H85" s="65"/>
    </row>
    <row r="86" spans="1:8" ht="26.25" customHeight="1">
      <c r="A86" s="58"/>
      <c r="B86" s="37"/>
      <c r="C86" s="75"/>
      <c r="D86" s="103"/>
      <c r="E86" s="77" t="s">
        <v>142</v>
      </c>
      <c r="F86" s="100"/>
      <c r="G86" s="79"/>
      <c r="H86" s="65"/>
    </row>
    <row r="87" spans="1:8" ht="26.25" customHeight="1">
      <c r="A87" s="94"/>
      <c r="B87" s="51"/>
      <c r="C87" s="68"/>
      <c r="D87" s="32"/>
      <c r="E87" s="69">
        <v>43200</v>
      </c>
      <c r="F87" s="34"/>
      <c r="G87" s="71"/>
      <c r="H87" s="60"/>
    </row>
    <row r="88" spans="1:8" ht="26.25" customHeight="1">
      <c r="A88" s="61">
        <v>32</v>
      </c>
      <c r="B88" s="52" t="s">
        <v>143</v>
      </c>
      <c r="C88" s="92">
        <v>180000</v>
      </c>
      <c r="D88" s="22" t="s">
        <v>13</v>
      </c>
      <c r="E88" s="25" t="s">
        <v>144</v>
      </c>
      <c r="F88" s="26" t="str">
        <f t="shared" si="34"/>
        <v>หจก.89โปรเจค</v>
      </c>
      <c r="G88" s="102" t="s">
        <v>11</v>
      </c>
      <c r="H88" s="28" t="s">
        <v>157</v>
      </c>
    </row>
    <row r="89" spans="1:8" ht="26.25" customHeight="1">
      <c r="A89" s="58"/>
      <c r="B89" s="48"/>
      <c r="C89" s="104"/>
      <c r="D89" s="36"/>
      <c r="E89" s="77">
        <v>175000</v>
      </c>
      <c r="F89" s="100">
        <f t="shared" si="34"/>
        <v>175000</v>
      </c>
      <c r="G89" s="79"/>
      <c r="H89" s="65">
        <v>240904</v>
      </c>
    </row>
    <row r="90" spans="1:8" ht="26.25" customHeight="1">
      <c r="A90" s="58"/>
      <c r="B90" s="48"/>
      <c r="C90" s="104"/>
      <c r="D90" s="36"/>
      <c r="E90" s="77" t="s">
        <v>145</v>
      </c>
      <c r="F90" s="100"/>
      <c r="G90" s="79"/>
      <c r="H90" s="65"/>
    </row>
    <row r="91" spans="1:8" ht="26.25" customHeight="1">
      <c r="A91" s="58"/>
      <c r="B91" s="48"/>
      <c r="C91" s="104"/>
      <c r="D91" s="36"/>
      <c r="E91" s="77">
        <v>177000</v>
      </c>
      <c r="F91" s="100"/>
      <c r="G91" s="79"/>
      <c r="H91" s="65"/>
    </row>
    <row r="92" spans="1:8" ht="26.25" customHeight="1">
      <c r="A92" s="58"/>
      <c r="B92" s="48"/>
      <c r="C92" s="104"/>
      <c r="D92" s="36"/>
      <c r="E92" s="77" t="s">
        <v>146</v>
      </c>
      <c r="F92" s="100"/>
      <c r="G92" s="79"/>
      <c r="H92" s="65"/>
    </row>
    <row r="93" spans="1:8" ht="26.25" customHeight="1">
      <c r="A93" s="94"/>
      <c r="B93" s="49"/>
      <c r="C93" s="95"/>
      <c r="D93" s="29"/>
      <c r="E93" s="69">
        <v>178000</v>
      </c>
      <c r="F93" s="34"/>
      <c r="G93" s="71"/>
      <c r="H93" s="60"/>
    </row>
    <row r="94" spans="1:8" ht="26.25" customHeight="1">
      <c r="A94" s="108">
        <v>33</v>
      </c>
      <c r="B94" s="28" t="s">
        <v>147</v>
      </c>
      <c r="C94" s="110">
        <v>353600</v>
      </c>
      <c r="D94" s="56" t="s">
        <v>13</v>
      </c>
      <c r="E94" s="25" t="s">
        <v>148</v>
      </c>
      <c r="F94" s="26" t="str">
        <f>E94</f>
        <v>หจก.ลูกสามเซอร์วิส</v>
      </c>
      <c r="G94" s="102" t="s">
        <v>11</v>
      </c>
      <c r="H94" s="28" t="s">
        <v>158</v>
      </c>
    </row>
    <row r="95" spans="1:8" ht="26.25" customHeight="1">
      <c r="A95" s="58"/>
      <c r="B95" s="36"/>
      <c r="C95" s="75"/>
      <c r="D95" s="103"/>
      <c r="E95" s="77">
        <v>342500</v>
      </c>
      <c r="F95" s="100">
        <f>E95</f>
        <v>342500</v>
      </c>
      <c r="G95" s="79"/>
      <c r="H95" s="65">
        <v>240906</v>
      </c>
    </row>
    <row r="96" spans="1:8" ht="26.25" customHeight="1">
      <c r="A96" s="58"/>
      <c r="B96" s="36"/>
      <c r="C96" s="75"/>
      <c r="D96" s="103"/>
      <c r="E96" s="77" t="s">
        <v>149</v>
      </c>
      <c r="F96" s="100"/>
      <c r="G96" s="79"/>
      <c r="H96" s="65"/>
    </row>
    <row r="97" spans="1:8" ht="26.25" customHeight="1">
      <c r="A97" s="58"/>
      <c r="B97" s="36"/>
      <c r="C97" s="75"/>
      <c r="D97" s="103"/>
      <c r="E97" s="77">
        <v>352600</v>
      </c>
      <c r="F97" s="100"/>
      <c r="G97" s="79"/>
      <c r="H97" s="65"/>
    </row>
    <row r="98" spans="1:8" ht="26.25" customHeight="1">
      <c r="A98" s="58"/>
      <c r="B98" s="36"/>
      <c r="C98" s="75"/>
      <c r="D98" s="103"/>
      <c r="E98" s="77" t="s">
        <v>150</v>
      </c>
      <c r="F98" s="100"/>
      <c r="G98" s="79"/>
      <c r="H98" s="65"/>
    </row>
    <row r="99" spans="1:8" ht="26.25" customHeight="1">
      <c r="A99" s="94"/>
      <c r="B99" s="29"/>
      <c r="C99" s="68"/>
      <c r="D99" s="32"/>
      <c r="E99" s="69">
        <v>349000</v>
      </c>
      <c r="F99" s="34"/>
      <c r="G99" s="71"/>
      <c r="H99" s="60"/>
    </row>
    <row r="100" spans="1:8" ht="26.25" customHeight="1">
      <c r="A100" s="73"/>
      <c r="B100" s="73"/>
      <c r="C100" s="75"/>
      <c r="D100" s="76"/>
      <c r="E100" s="77"/>
      <c r="F100" s="78"/>
      <c r="G100" s="79"/>
      <c r="H100" s="80"/>
    </row>
    <row r="101" spans="1:8" ht="26.25" customHeight="1">
      <c r="A101" s="73"/>
      <c r="B101" s="73"/>
      <c r="C101" s="75"/>
      <c r="D101" s="76"/>
      <c r="E101" s="77"/>
      <c r="F101" s="78"/>
      <c r="G101" s="79"/>
      <c r="H101" s="80"/>
    </row>
    <row r="102" spans="1:8" ht="26.25" customHeight="1">
      <c r="A102" s="81" t="s">
        <v>164</v>
      </c>
      <c r="B102" s="81"/>
      <c r="C102" s="81"/>
      <c r="D102" s="81"/>
      <c r="E102" s="81"/>
      <c r="F102" s="81"/>
      <c r="G102" s="81"/>
      <c r="H102" s="81"/>
    </row>
    <row r="103" spans="1:8" ht="26.25" customHeight="1">
      <c r="A103" s="20" t="s">
        <v>0</v>
      </c>
      <c r="B103" s="20" t="s">
        <v>1</v>
      </c>
      <c r="C103" s="20" t="s">
        <v>2</v>
      </c>
      <c r="D103" s="20" t="s">
        <v>4</v>
      </c>
      <c r="E103" s="20" t="s">
        <v>5</v>
      </c>
      <c r="F103" s="20" t="s">
        <v>7</v>
      </c>
      <c r="G103" s="20" t="s">
        <v>8</v>
      </c>
      <c r="H103" s="20" t="s">
        <v>29</v>
      </c>
    </row>
    <row r="104" spans="1:8" ht="26.25" customHeight="1">
      <c r="A104" s="21"/>
      <c r="B104" s="21"/>
      <c r="C104" s="21" t="s">
        <v>3</v>
      </c>
      <c r="D104" s="21"/>
      <c r="E104" s="82" t="s">
        <v>6</v>
      </c>
      <c r="F104" s="82" t="s">
        <v>6</v>
      </c>
      <c r="G104" s="21" t="s">
        <v>9</v>
      </c>
      <c r="H104" s="21" t="s">
        <v>30</v>
      </c>
    </row>
    <row r="105" spans="1:8" ht="26.25" customHeight="1">
      <c r="A105" s="22">
        <v>34</v>
      </c>
      <c r="B105" s="111" t="s">
        <v>151</v>
      </c>
      <c r="C105" s="106">
        <v>467700</v>
      </c>
      <c r="D105" s="113" t="s">
        <v>13</v>
      </c>
      <c r="E105" s="89" t="s">
        <v>153</v>
      </c>
      <c r="F105" s="78" t="str">
        <f t="shared" ref="F105:F106" si="40">E105</f>
        <v>หจก.รุ่งทรัพย์วอเตอร์เวอด์</v>
      </c>
      <c r="G105" s="57" t="s">
        <v>11</v>
      </c>
      <c r="H105" s="28" t="s">
        <v>159</v>
      </c>
    </row>
    <row r="106" spans="1:8" ht="26.25" customHeight="1">
      <c r="A106" s="36"/>
      <c r="B106" s="107" t="s">
        <v>152</v>
      </c>
      <c r="C106" s="63"/>
      <c r="D106" s="73"/>
      <c r="E106" s="47">
        <v>457000</v>
      </c>
      <c r="F106" s="78">
        <f t="shared" si="40"/>
        <v>457000</v>
      </c>
      <c r="G106" s="23"/>
      <c r="H106" s="65">
        <v>240906</v>
      </c>
    </row>
    <row r="107" spans="1:8" ht="26.25" customHeight="1">
      <c r="A107" s="36"/>
      <c r="B107" s="107"/>
      <c r="C107" s="63"/>
      <c r="D107" s="73"/>
      <c r="E107" s="47" t="s">
        <v>154</v>
      </c>
      <c r="F107" s="78"/>
      <c r="G107" s="23"/>
      <c r="H107" s="65"/>
    </row>
    <row r="108" spans="1:8" ht="26.25" customHeight="1">
      <c r="A108" s="36"/>
      <c r="B108" s="107"/>
      <c r="C108" s="63"/>
      <c r="D108" s="73"/>
      <c r="E108" s="47">
        <v>461000</v>
      </c>
      <c r="F108" s="78"/>
      <c r="G108" s="23"/>
      <c r="H108" s="65"/>
    </row>
    <row r="109" spans="1:8" ht="26.25" customHeight="1">
      <c r="A109" s="36"/>
      <c r="B109" s="107"/>
      <c r="C109" s="63"/>
      <c r="D109" s="73"/>
      <c r="E109" s="47" t="s">
        <v>155</v>
      </c>
      <c r="F109" s="78"/>
      <c r="G109" s="23"/>
      <c r="H109" s="65"/>
    </row>
    <row r="110" spans="1:8" ht="26.25" customHeight="1">
      <c r="A110" s="29"/>
      <c r="B110" s="112"/>
      <c r="C110" s="64"/>
      <c r="D110" s="66"/>
      <c r="E110" s="114">
        <v>462900</v>
      </c>
      <c r="F110" s="70"/>
      <c r="G110" s="30"/>
      <c r="H110" s="60"/>
    </row>
    <row r="111" spans="1:8" ht="26.25" customHeight="1"/>
  </sheetData>
  <mergeCells count="6">
    <mergeCell ref="A77:H77"/>
    <mergeCell ref="A102:H102"/>
    <mergeCell ref="A52:H52"/>
    <mergeCell ref="A1:F1"/>
    <mergeCell ref="A2:G2"/>
    <mergeCell ref="A27:H2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2016-08-08T04:47:39Z</cp:lastPrinted>
  <dcterms:created xsi:type="dcterms:W3CDTF">2006-08-09T04:24:13Z</dcterms:created>
  <dcterms:modified xsi:type="dcterms:W3CDTF">2016-08-08T07:32:59Z</dcterms:modified>
</cp:coreProperties>
</file>