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ั้งหมดอยู่ในนี้จร้า\งานพัสดุ 2559\รายงาน สขร. ประจำปี 2559\ประจำเดือน เมษายน  2559\"/>
    </mc:Choice>
  </mc:AlternateContent>
  <bookViews>
    <workbookView xWindow="0" yWindow="0" windowWidth="24000" windowHeight="9780" tabRatio="195"/>
  </bookViews>
  <sheets>
    <sheet name="สรุป" sheetId="15" r:id="rId1"/>
    <sheet name="รายละเอียด" sheetId="16" r:id="rId2"/>
    <sheet name="Sheet3" sheetId="18" r:id="rId3"/>
  </sheets>
  <calcPr calcId="152511"/>
</workbook>
</file>

<file path=xl/calcChain.xml><?xml version="1.0" encoding="utf-8"?>
<calcChain xmlns="http://schemas.openxmlformats.org/spreadsheetml/2006/main">
  <c r="E54" i="16" l="1"/>
  <c r="F54" i="16" s="1"/>
  <c r="F53" i="16"/>
  <c r="E90" i="16" l="1"/>
  <c r="F90" i="16" s="1"/>
  <c r="F89" i="16"/>
  <c r="E88" i="16"/>
  <c r="F88" i="16" s="1"/>
  <c r="F87" i="16"/>
  <c r="E83" i="16"/>
  <c r="F83" i="16" s="1"/>
  <c r="F82" i="16"/>
  <c r="E81" i="16"/>
  <c r="F81" i="16" s="1"/>
  <c r="F80" i="16"/>
  <c r="E79" i="16"/>
  <c r="F79" i="16" s="1"/>
  <c r="F78" i="16"/>
  <c r="E77" i="16"/>
  <c r="F77" i="16" s="1"/>
  <c r="F76" i="16"/>
  <c r="E75" i="16"/>
  <c r="F75" i="16" s="1"/>
  <c r="F74" i="16"/>
  <c r="E73" i="16"/>
  <c r="F73" i="16" s="1"/>
  <c r="F72" i="16"/>
  <c r="E71" i="16"/>
  <c r="F71" i="16" s="1"/>
  <c r="F70" i="16"/>
  <c r="E69" i="16"/>
  <c r="F69" i="16" s="1"/>
  <c r="F68" i="16"/>
  <c r="E67" i="16"/>
  <c r="F67" i="16" s="1"/>
  <c r="F66" i="16"/>
  <c r="F61" i="16"/>
  <c r="F60" i="16"/>
  <c r="E24" i="16" l="1"/>
  <c r="F24" i="16" s="1"/>
  <c r="E56" i="16" l="1"/>
  <c r="F56" i="16" s="1"/>
  <c r="F55" i="16"/>
  <c r="E52" i="16"/>
  <c r="F52" i="16" s="1"/>
  <c r="F51" i="16"/>
  <c r="E50" i="16"/>
  <c r="F50" i="16" s="1"/>
  <c r="F49" i="16"/>
  <c r="E8" i="16" l="1"/>
  <c r="F8" i="16" s="1"/>
  <c r="F7" i="16"/>
  <c r="E48" i="16"/>
  <c r="F48" i="16" s="1"/>
  <c r="F47" i="16"/>
  <c r="E46" i="16"/>
  <c r="F46" i="16" s="1"/>
  <c r="F45" i="16"/>
  <c r="E44" i="16"/>
  <c r="F44" i="16" s="1"/>
  <c r="F43" i="16"/>
  <c r="E42" i="16"/>
  <c r="F42" i="16" s="1"/>
  <c r="F41" i="16"/>
  <c r="E40" i="16"/>
  <c r="F40" i="16" s="1"/>
  <c r="F39" i="16"/>
  <c r="E38" i="16"/>
  <c r="F38" i="16" s="1"/>
  <c r="F37" i="16"/>
  <c r="E36" i="16"/>
  <c r="F36" i="16" s="1"/>
  <c r="F35" i="16"/>
  <c r="E34" i="16"/>
  <c r="F34" i="16" s="1"/>
  <c r="F33" i="16"/>
  <c r="E28" i="16"/>
  <c r="F28" i="16" s="1"/>
  <c r="F27" i="16"/>
  <c r="E26" i="16"/>
  <c r="F26" i="16" s="1"/>
  <c r="F25" i="16"/>
  <c r="F23" i="16"/>
  <c r="E22" i="16"/>
  <c r="F22" i="16" s="1"/>
  <c r="F21" i="16"/>
  <c r="E20" i="16"/>
  <c r="F20" i="16" s="1"/>
  <c r="F19" i="16"/>
  <c r="E18" i="16"/>
  <c r="F18" i="16" s="1"/>
  <c r="F17" i="16"/>
  <c r="E16" i="16"/>
  <c r="F16" i="16" s="1"/>
  <c r="F15" i="16"/>
  <c r="E14" i="16"/>
  <c r="F14" i="16" s="1"/>
  <c r="F13" i="16"/>
  <c r="F9" i="16"/>
  <c r="E10" i="16"/>
  <c r="F10" i="16" s="1"/>
  <c r="F11" i="16"/>
  <c r="E12" i="16"/>
  <c r="F12" i="16" s="1"/>
  <c r="F5" i="16" l="1"/>
  <c r="E6" i="16"/>
  <c r="C7" i="15" l="1"/>
  <c r="F6" i="16" l="1"/>
</calcChain>
</file>

<file path=xl/sharedStrings.xml><?xml version="1.0" encoding="utf-8"?>
<sst xmlns="http://schemas.openxmlformats.org/spreadsheetml/2006/main" count="294" uniqueCount="162">
  <si>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</si>
  <si>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</si>
  <si>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</si>
  <si>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</si>
  <si>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</si>
  <si>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</si>
  <si>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</si>
  <si>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</si>
  <si>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</si>
  <si>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</si>
  <si>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</si>
  <si>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</si>
  <si>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</si>
  <si>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</si>
  <si>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</si>
  <si>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</si>
  <si>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</si>
  <si>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</si>
  <si>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</si>
  <si>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</si>
  <si>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</si>
  <si>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</si>
  <si>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</si>
  <si>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</si>
  <si>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</si>
  <si>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</si>
  <si>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 xml:space="preserve">                                                     ผู้รายงาน</t>
  </si>
  <si>
    <t>.</t>
  </si>
  <si>
    <t>(นางนิ่มนวล  ปัญโญนันท์)</t>
  </si>
  <si>
    <t>เลขที่และวันที่ของสัญญา</t>
  </si>
  <si>
    <t>หรือข้อตกลงในการซื้อหรือจ้าง</t>
  </si>
  <si>
    <t>ที่ตกลงซื้อหรือจ้าง  (บาท)</t>
  </si>
  <si>
    <t>รายชื่อ             (บาท)</t>
  </si>
  <si>
    <t>นายผัด  นุวรรณ</t>
  </si>
  <si>
    <t>นายศรีบุตร  คำฝั้น</t>
  </si>
  <si>
    <t>นางเรณู  สุวรรณ</t>
  </si>
  <si>
    <t>กองช่าง</t>
  </si>
  <si>
    <t>นางบัวเหลียว  สายนาคำ</t>
  </si>
  <si>
    <t>นายวชิระ  วรรณนิล</t>
  </si>
  <si>
    <t xml:space="preserve">                                       สรุปผลการดำเนินการจัดซื้อจัดจ้างในรอบเดือน มีนาคม  พ.ศ.   2559</t>
  </si>
  <si>
    <t>นายปัญญา  เทพอาจ</t>
  </si>
  <si>
    <t>นายบุญศรี  มณีรัตน์</t>
  </si>
  <si>
    <t>จ้างเหมาทำป้ายไวนิล ตามโครงการพัฒนาศักยภาพ</t>
  </si>
  <si>
    <t>หาดเชียงราย สำนักงานปลัด</t>
  </si>
  <si>
    <t xml:space="preserve"> - 4 -</t>
  </si>
  <si>
    <t>นายสายแทน  อินต๊ะสม</t>
  </si>
  <si>
    <t>นายชูศักดิ์  จาอุ๊ด</t>
  </si>
  <si>
    <t>นายนิราศ  สมณะ</t>
  </si>
  <si>
    <t>นายกรวิชญ์  แก้วดุลดุก</t>
  </si>
  <si>
    <t>สำนักงานปลัด</t>
  </si>
  <si>
    <t>กองคลัง</t>
  </si>
  <si>
    <t>จ้างเหมาจัดทำป้ายไวนิล ตามโครงการผู้สูงอายุ</t>
  </si>
  <si>
    <t>ประจำปีงบประมาณ พ.ศ. 2559 สำนักงานปลัด</t>
  </si>
  <si>
    <t>จ้างเหมาจัดทำป้ายโครงการรดน้ำดำหัวผู้สูงอายุ</t>
  </si>
  <si>
    <t>หจก.เพาเวอร์ปริ้นซัพพลาย</t>
  </si>
  <si>
    <t>147/2559</t>
  </si>
  <si>
    <t>148/2559</t>
  </si>
  <si>
    <t>149/2559</t>
  </si>
  <si>
    <t>จ้างเหมาจัดสถานที่พร้อมเครื่องเสียง ตามโครงการ</t>
  </si>
  <si>
    <t>รดน้ำดำหัวผู้สูงอายุ กองการศึกษา</t>
  </si>
  <si>
    <t>150/2559</t>
  </si>
  <si>
    <t>จ้างเหมาจัดทำป้ายไวนิลนิล ตามโครงการสรงน้ำพระ</t>
  </si>
  <si>
    <t>ในวันปีใหม่เมือง ประจำปีงบประมาณ พ.ศ. 2559</t>
  </si>
  <si>
    <t>151/2559</t>
  </si>
  <si>
    <t>จ้างเหมาจัดหาอาหารมื้อกลางวัน อาหารว่างพร้อม</t>
  </si>
  <si>
    <t>เครื่องด่ม มื้อเช้า, มื้อบ่าย</t>
  </si>
  <si>
    <t>นางแสงไก๊  มณีจันสุข</t>
  </si>
  <si>
    <t>152/2559</t>
  </si>
  <si>
    <t>จ้างเหมารถรับจ้างไม่ประจำทาง ขนาด 30 ที่นั่ง</t>
  </si>
  <si>
    <t>จำนวน 1 คัน โครงการค่ายเยาวชนให้ความรู้ฯ</t>
  </si>
  <si>
    <t>นายผ่าน  ศรีวิชัย</t>
  </si>
  <si>
    <t>153/2559</t>
  </si>
  <si>
    <t>จ้างเหมาบริการสูบสิ่งปฏิกูล ห้องน้ำหาดเชียงราย</t>
  </si>
  <si>
    <t>จำนวน 9 บ่อ สำนักงานปลัด</t>
  </si>
  <si>
    <t>หจก.เขียงรายสูบสิ่งปฏิกูล</t>
  </si>
  <si>
    <t>154/2559</t>
  </si>
  <si>
    <t>จ้างเหมาทำป้ายไวนิล ประชาสัมพันธ์การควบคุม</t>
  </si>
  <si>
    <t>ค่าเช่านาฤดูกาลผลิตห้วงปี 2559/60 จำนวน 1 ผืน</t>
  </si>
  <si>
    <t>155/2559</t>
  </si>
  <si>
    <t>จ้างเหมาปรับปรุงซ่อมแซมเสาธงชาติ บริเวณหาด-</t>
  </si>
  <si>
    <t>เชียงราย กองช่าง</t>
  </si>
  <si>
    <t>156/2559</t>
  </si>
  <si>
    <t xml:space="preserve">จ้างเหมาปรับปรุงซ่อมแซมระบบควบคุมปั๊มสูบน้ำ </t>
  </si>
  <si>
    <t>หาดเชียงราย กองช่าง</t>
  </si>
  <si>
    <t>157/2559</t>
  </si>
  <si>
    <t>จ้างเหมาซ่อมเครื่องพิมพ์ จำนวน 1 เครื่อง</t>
  </si>
  <si>
    <t>ดีดีปริ้นเตอร์ แอนด์ เซอร์วิส</t>
  </si>
  <si>
    <t>158/2559</t>
  </si>
  <si>
    <t>จ้างเหมางานประชาสัมพันธ์ อำนวยความสะดวกผู้มา</t>
  </si>
  <si>
    <t>ติดต่องานราชการ ปจด.พฤษภาคม 2559</t>
  </si>
  <si>
    <t>159/2559</t>
  </si>
  <si>
    <t>จ้างเหมาดูแลบำรุงรักษา ไม้ดอกไม้ประดับ ประจำ</t>
  </si>
  <si>
    <t>เดือนพฤษภาคม 2559 สำนักงานปลัด</t>
  </si>
  <si>
    <t>160/2559</t>
  </si>
  <si>
    <t>จ้างเหมาทำความสะอาดอาคารสำนังานเดิม ปจด.</t>
  </si>
  <si>
    <t>พฤษภาคม 2559 สำนักงานปลัด</t>
  </si>
  <si>
    <t>161/2559</t>
  </si>
  <si>
    <t>จ้างเหมาดูแล ทำความสะอาดเก็บขยะ ถากถางตัดหญ้า</t>
  </si>
  <si>
    <t>ตลอดแนว รั้วถนนด้านหน้าสนามกีฬาหาดเชียงราย</t>
  </si>
  <si>
    <t>162/2559</t>
  </si>
  <si>
    <t xml:space="preserve">จ้างเหมาทำความสะอาดอาคาร สนง.ใหม่ </t>
  </si>
  <si>
    <t>ประจำเดือน พฤษภาคม 2559 สำนักงานปลัด</t>
  </si>
  <si>
    <t>163/2559</t>
  </si>
  <si>
    <t>จ้างเหมาทำความสะอาด สนง. และบริเวณโดยรอบ</t>
  </si>
  <si>
    <t>สำนักงานหาดเชียงราย สำนักงานปลัด</t>
  </si>
  <si>
    <t>164/2559</t>
  </si>
  <si>
    <t>จ้างเหมาดูแลบำรุงรักษาทรัพย์สิน ของทางราชการ</t>
  </si>
  <si>
    <t>อาคาร-สำนักงานปลัด เปิด-ปิด ห้องเก็บเอกสารฯ</t>
  </si>
  <si>
    <t>165/2559</t>
  </si>
  <si>
    <t>จ้างเหมาปฏิบัติงานจัดทำแผนที่ภาษีและทะเบียน</t>
  </si>
  <si>
    <t>ทรัพย์สิน ปจด.พฤษภาคม 2559</t>
  </si>
  <si>
    <t>166/2559</t>
  </si>
  <si>
    <t>จ้าเงหมาด้านงานสำรวจ - เขียนแบบ ประมาณราคา</t>
  </si>
  <si>
    <t>ประจำเดือน พฤษภาคม 2559 กองช่าง</t>
  </si>
  <si>
    <t>167/2559</t>
  </si>
  <si>
    <t>จ้างเหมาปฏิบัติงานธุรการส่วนการศึกษา ศาสนา</t>
  </si>
  <si>
    <t>วัฒนธรรม</t>
  </si>
  <si>
    <t>นายกฤษฎ์จารุพิชญ์  อุปนันท์</t>
  </si>
  <si>
    <t>168/2559</t>
  </si>
  <si>
    <t xml:space="preserve">จ้างเหมาทำความสะอาด ศพด. กองการศึกษา </t>
  </si>
  <si>
    <t>ประจำเดือน พฤษภาคม 2559</t>
  </si>
  <si>
    <t>นางศศิธร  จันทร์เทพ</t>
  </si>
  <si>
    <t>169/2559</t>
  </si>
  <si>
    <t>294/2559</t>
  </si>
  <si>
    <t xml:space="preserve">จัดซื้อวัสดุก่อสร้าง โซ่เลื่อยยนต์ </t>
  </si>
  <si>
    <t>บจก.สามกิจ แมทชีนทรู</t>
  </si>
  <si>
    <t>042/2559</t>
  </si>
  <si>
    <t xml:space="preserve">จัดซื้อครุภัณฑ์สำนักงาน พัดลมไอน้ำเคลื่อนที่ </t>
  </si>
  <si>
    <t>จำนวน 3 เครื่อง สำนักงานปลัด</t>
  </si>
  <si>
    <t>บจก.พ พานิชอิเลคทริค สแควร์</t>
  </si>
  <si>
    <t>ห้างหุ้นส่วนจำกัด สุวรรณอาภา</t>
  </si>
  <si>
    <t>ห้างหุ้นส่วนจำกัด โกลเดนโปรเจค</t>
  </si>
  <si>
    <t>043/2559</t>
  </si>
  <si>
    <t>จัดซื้อวัสดุคอมพิวเตอร์ จำนวน 4 รายการ</t>
  </si>
  <si>
    <t>เอ็น เค เซอร์วิส</t>
  </si>
  <si>
    <t>044/2559</t>
  </si>
  <si>
    <t>จัดซื้อวัสดุคอมพิวเตอร์ จำนวน 5 รายการ</t>
  </si>
  <si>
    <t>045/2559</t>
  </si>
  <si>
    <t>จัดซื้อวัสดุตามโครงการ 5 ส. จำนวน 9 รายการ</t>
  </si>
  <si>
    <t>นางธัญภรณ์  อยู่อินทร์</t>
  </si>
  <si>
    <t>046/2559</t>
  </si>
  <si>
    <t>จัดซื้อวัสดุก่อสร้าง จำนวน 5 รายการ</t>
  </si>
  <si>
    <t>047/2559</t>
  </si>
  <si>
    <t>จัดซื้อวัสดุสำนักงาน จำนวน 4 รายการ</t>
  </si>
  <si>
    <t>จีจี ซัพพลาย</t>
  </si>
  <si>
    <t>048/2559</t>
  </si>
  <si>
    <t>049/2559</t>
  </si>
  <si>
    <t>จัดซื้อวัสดุงานบ้านงานครัว จำนวน 5 รายการ</t>
  </si>
  <si>
    <t>กองการศึกษา ศาสนา วัฒนธรรม</t>
  </si>
  <si>
    <t>050/2559</t>
  </si>
  <si>
    <t>จัดซื้อวัสดุสำนักงาน จำนวน 6 รายการ</t>
  </si>
  <si>
    <t>051/2559</t>
  </si>
  <si>
    <t>จัดซื้อวัสดุงานบ้านงานครัว จำนวน  22 รายการ</t>
  </si>
  <si>
    <t>052/2559</t>
  </si>
  <si>
    <t>จัดซื้อวัสดุสำนักงาน จำนวน 13 รายการ</t>
  </si>
  <si>
    <t>053/2559</t>
  </si>
  <si>
    <t>จัดซื้ออาหารเสริม (นม) ศพด. ประจำเดือน พฤษภาคม</t>
  </si>
  <si>
    <t>2559 กงอการศึกษา</t>
  </si>
  <si>
    <t>สหกรณ์โคนมเชียงราย</t>
  </si>
  <si>
    <t>054/2559</t>
  </si>
  <si>
    <t xml:space="preserve"> </t>
  </si>
  <si>
    <t>ประจำเดือน เมษายน 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</si>
</sst>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2"/>
      <name val="Angsana New"/>
      <family val="1"/>
    </font>
    <font>
      <sz val="14"/>
      <name val="Cordia New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0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2" xfId="1" applyFont="1" applyBorder="1" applyAlignment="1">
      <alignment horizontal="right"/>
    </xf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0" borderId="7" xfId="0" applyNumberFormat="1" applyFont="1" applyBorder="1"/>
    <xf numFmtId="0" fontId="4" fillId="0" borderId="3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/>
    <xf numFmtId="4" fontId="4" fillId="0" borderId="0" xfId="0" applyNumberFormat="1" applyFont="1" applyBorder="1"/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4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2" xfId="0" applyNumberFormat="1" applyFont="1" applyBorder="1"/>
    <xf numFmtId="14" fontId="4" fillId="0" borderId="1" xfId="0" applyNumberFormat="1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/>
    <xf numFmtId="0" fontId="4" fillId="0" borderId="0" xfId="0" applyFont="1" applyFill="1" applyBorder="1"/>
    <xf numFmtId="14" fontId="4" fillId="0" borderId="0" xfId="0" applyNumberFormat="1" applyFont="1" applyBorder="1"/>
    <xf numFmtId="4" fontId="4" fillId="0" borderId="6" xfId="0" applyNumberFormat="1" applyFont="1" applyBorder="1"/>
    <xf numFmtId="0" fontId="4" fillId="0" borderId="7" xfId="0" applyFont="1" applyFill="1" applyBorder="1"/>
    <xf numFmtId="14" fontId="4" fillId="0" borderId="3" xfId="0" applyNumberFormat="1" applyFont="1" applyBorder="1"/>
    <xf numFmtId="0" fontId="8" fillId="0" borderId="3" xfId="0" applyFont="1" applyBorder="1" applyAlignment="1">
      <alignment horizontal="center"/>
    </xf>
    <xf numFmtId="14" fontId="4" fillId="0" borderId="2" xfId="0" applyNumberFormat="1" applyFont="1" applyBorder="1" applyAlignment="1">
      <alignment horizontal="right"/>
    </xf>
    <xf numFmtId="0" fontId="4" fillId="0" borderId="3" xfId="0" applyFont="1" applyFill="1" applyBorder="1"/>
    <xf numFmtId="43" fontId="4" fillId="0" borderId="3" xfId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4" fontId="4" fillId="0" borderId="6" xfId="0" applyNumberFormat="1" applyFont="1" applyBorder="1" applyAlignment="1">
      <alignment vertical="top"/>
    </xf>
    <xf numFmtId="0" fontId="4" fillId="0" borderId="3" xfId="0" applyFont="1" applyFill="1" applyBorder="1" applyAlignment="1"/>
    <xf numFmtId="0" fontId="4" fillId="0" borderId="2" xfId="0" applyFont="1" applyBorder="1" applyAlignment="1">
      <alignment horizontal="left"/>
    </xf>
    <xf numFmtId="0" fontId="4" fillId="0" borderId="1" xfId="0" applyFont="1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vertical="top" wrapText="1"/>
    </xf>
    <xf numFmtId="14" fontId="4" fillId="0" borderId="3" xfId="0" applyNumberFormat="1" applyFont="1" applyBorder="1" applyAlignment="1">
      <alignment horizontal="right"/>
    </xf>
    <xf numFmtId="4" fontId="4" fillId="0" borderId="3" xfId="0" applyNumberFormat="1" applyFont="1" applyFill="1" applyBorder="1"/>
    <xf numFmtId="0" fontId="5" fillId="0" borderId="0" xfId="0" applyFont="1" applyBorder="1"/>
    <xf numFmtId="43" fontId="4" fillId="0" borderId="0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4" fontId="4" fillId="0" borderId="4" xfId="0" applyNumberFormat="1" applyFont="1" applyBorder="1"/>
    <xf numFmtId="4" fontId="4" fillId="0" borderId="5" xfId="0" applyNumberFormat="1" applyFont="1" applyFill="1" applyBorder="1" applyAlignment="1">
      <alignment horizontal="right"/>
    </xf>
    <xf numFmtId="4" fontId="4" fillId="0" borderId="5" xfId="0" applyNumberFormat="1" applyFont="1" applyBorder="1"/>
    <xf numFmtId="0" fontId="4" fillId="0" borderId="5" xfId="0" applyFont="1" applyFill="1" applyBorder="1"/>
    <xf numFmtId="0" fontId="4" fillId="0" borderId="3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Border="1"/>
    <xf numFmtId="43" fontId="4" fillId="0" borderId="5" xfId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4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0" fontId="4" fillId="0" borderId="3" xfId="0" applyFont="1" applyFill="1" applyBorder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6"/>
  <sheetViews>
    <sheetView tabSelected="1" workbookViewId="0">
      <selection activeCell="G8" sqref="G8:I11"/>
    </sheetView>
  </sheetViews>
  <sheetFormatPr defaultColWidth="9.09765625" defaultRowHeight="23.25"/>
  <cols>
    <col min="1" max="1" width="11.3984375" style="19" customWidth="1"/>
    <col min="2" max="2" width="21.3984375" style="19" customWidth="1"/>
    <col min="3" max="3" width="17.09765625" style="19" customWidth="1"/>
    <col min="4" max="4" width="18.59765625" style="19" customWidth="1"/>
    <col min="5" max="16384" width="9.09765625" style="19"/>
  </cols>
  <sheetData>
    <row r="1" spans="1:7">
      <c r="A1" s="96" t="s">
        <v>22</v>
      </c>
      <c r="B1" s="96"/>
      <c r="C1" s="96"/>
      <c r="D1" s="96"/>
    </row>
    <row r="2" spans="1:7">
      <c r="A2" s="96" t="s">
        <v>161</v>
      </c>
      <c r="B2" s="96"/>
      <c r="C2" s="96"/>
      <c r="D2" s="96"/>
    </row>
    <row r="3" spans="1:7">
      <c r="A3" s="96" t="s">
        <v>23</v>
      </c>
      <c r="B3" s="96"/>
      <c r="C3" s="96"/>
      <c r="D3" s="96"/>
    </row>
    <row r="4" spans="1:7">
      <c r="A4" s="97" t="s">
        <v>14</v>
      </c>
      <c r="B4" s="98"/>
      <c r="C4" s="99"/>
      <c r="D4" s="100" t="s">
        <v>18</v>
      </c>
    </row>
    <row r="5" spans="1:7">
      <c r="A5" s="4" t="s">
        <v>15</v>
      </c>
      <c r="B5" s="4" t="s">
        <v>16</v>
      </c>
      <c r="C5" s="4" t="s">
        <v>17</v>
      </c>
      <c r="D5" s="101"/>
    </row>
    <row r="6" spans="1:7">
      <c r="A6" s="7" t="s">
        <v>6</v>
      </c>
      <c r="B6" s="7" t="s">
        <v>6</v>
      </c>
      <c r="C6" s="7" t="s">
        <v>6</v>
      </c>
      <c r="D6" s="102"/>
    </row>
    <row r="7" spans="1:7">
      <c r="A7" s="24">
        <v>246742.6</v>
      </c>
      <c r="B7" s="24">
        <v>245242.6</v>
      </c>
      <c r="C7" s="24">
        <f>SUM(A7-B7)</f>
        <v>1500</v>
      </c>
      <c r="D7" s="4" t="s">
        <v>19</v>
      </c>
      <c r="G7" s="19" t="s">
        <v>160</v>
      </c>
    </row>
    <row r="8" spans="1:7">
      <c r="A8" s="22"/>
      <c r="B8" s="22" t="s">
        <v>27</v>
      </c>
      <c r="C8" s="22"/>
      <c r="D8" s="22"/>
    </row>
    <row r="9" spans="1:7">
      <c r="A9" s="22"/>
      <c r="B9" s="22"/>
      <c r="C9" s="22"/>
      <c r="D9" s="22"/>
    </row>
    <row r="10" spans="1:7">
      <c r="A10" s="22"/>
      <c r="B10" s="22"/>
      <c r="C10" s="22"/>
      <c r="D10" s="22"/>
    </row>
    <row r="11" spans="1:7">
      <c r="A11" s="15"/>
      <c r="B11" s="15"/>
      <c r="C11" s="15"/>
      <c r="D11" s="15"/>
    </row>
    <row r="13" spans="1:7">
      <c r="A13" s="95" t="s">
        <v>20</v>
      </c>
      <c r="B13" s="95"/>
    </row>
    <row r="14" spans="1:7">
      <c r="A14" s="94" t="s">
        <v>26</v>
      </c>
      <c r="B14" s="94"/>
      <c r="C14" s="94"/>
      <c r="D14" s="94"/>
    </row>
    <row r="15" spans="1:7">
      <c r="A15" s="95" t="s">
        <v>28</v>
      </c>
      <c r="B15" s="95"/>
      <c r="C15" s="95"/>
      <c r="D15" s="95"/>
    </row>
    <row r="16" spans="1:7">
      <c r="A16" s="95" t="s">
        <v>25</v>
      </c>
      <c r="B16" s="95"/>
      <c r="C16" s="95"/>
      <c r="D16" s="95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93"/>
  <sheetViews>
    <sheetView topLeftCell="A88" zoomScale="90" zoomScaleNormal="90" workbookViewId="0">
      <selection activeCell="C101" sqref="C101"/>
    </sheetView>
  </sheetViews>
  <sheetFormatPr defaultColWidth="9.09765625" defaultRowHeight="23.25"/>
  <cols>
    <col min="1" max="1" width="4.5" style="20" customWidth="1"/>
    <col min="2" max="2" width="30.19921875" style="19" customWidth="1"/>
    <col min="3" max="3" width="11.3984375" style="20" customWidth="1"/>
    <col min="4" max="4" width="6.796875" style="20" customWidth="1"/>
    <col min="5" max="5" width="18.59765625" style="19" customWidth="1"/>
    <col min="6" max="6" width="18.19921875" style="19" customWidth="1"/>
    <col min="7" max="8" width="18" style="19" customWidth="1"/>
    <col min="9" max="16384" width="9.09765625" style="19"/>
  </cols>
  <sheetData>
    <row r="1" spans="1:8" ht="20.25" customHeight="1">
      <c r="A1" s="103" t="s">
        <v>39</v>
      </c>
      <c r="B1" s="103"/>
      <c r="C1" s="103"/>
      <c r="D1" s="103"/>
      <c r="E1" s="103"/>
      <c r="F1" s="103"/>
      <c r="H1" s="18" t="s">
        <v>10</v>
      </c>
    </row>
    <row r="2" spans="1:8" ht="20.25" customHeight="1">
      <c r="A2" s="96" t="s">
        <v>21</v>
      </c>
      <c r="B2" s="96"/>
      <c r="C2" s="96"/>
      <c r="D2" s="96"/>
      <c r="E2" s="96"/>
      <c r="F2" s="96"/>
      <c r="G2" s="96"/>
    </row>
    <row r="3" spans="1:8">
      <c r="A3" s="1" t="s">
        <v>0</v>
      </c>
      <c r="B3" s="1" t="s">
        <v>1</v>
      </c>
      <c r="C3" s="1" t="s">
        <v>2</v>
      </c>
      <c r="D3" s="1" t="s">
        <v>4</v>
      </c>
      <c r="E3" s="1" t="s">
        <v>5</v>
      </c>
      <c r="F3" s="1" t="s">
        <v>7</v>
      </c>
      <c r="G3" s="1" t="s">
        <v>8</v>
      </c>
      <c r="H3" s="41" t="s">
        <v>29</v>
      </c>
    </row>
    <row r="4" spans="1:8">
      <c r="A4" s="2"/>
      <c r="B4" s="2"/>
      <c r="C4" s="2" t="s">
        <v>3</v>
      </c>
      <c r="D4" s="2"/>
      <c r="E4" s="2" t="s">
        <v>32</v>
      </c>
      <c r="F4" s="2" t="s">
        <v>31</v>
      </c>
      <c r="G4" s="2" t="s">
        <v>9</v>
      </c>
      <c r="H4" s="42" t="s">
        <v>30</v>
      </c>
    </row>
    <row r="5" spans="1:8" ht="25.5" customHeight="1">
      <c r="A5" s="35">
        <v>1</v>
      </c>
      <c r="B5" s="57" t="s">
        <v>42</v>
      </c>
      <c r="C5" s="38">
        <v>4000</v>
      </c>
      <c r="D5" s="35" t="s">
        <v>13</v>
      </c>
      <c r="E5" s="39" t="s">
        <v>54</v>
      </c>
      <c r="F5" s="36" t="str">
        <f>E5</f>
        <v>หจก.เพาเวอร์ปริ้นซัพพลาย</v>
      </c>
      <c r="G5" s="12" t="s">
        <v>11</v>
      </c>
      <c r="H5" s="14" t="s">
        <v>55</v>
      </c>
    </row>
    <row r="6" spans="1:8">
      <c r="A6" s="7"/>
      <c r="B6" s="8" t="s">
        <v>43</v>
      </c>
      <c r="C6" s="9"/>
      <c r="D6" s="10"/>
      <c r="E6" s="27">
        <f>SUM(C5)</f>
        <v>4000</v>
      </c>
      <c r="F6" s="11">
        <f>E6</f>
        <v>4000</v>
      </c>
      <c r="G6" s="8"/>
      <c r="H6" s="43">
        <v>240790</v>
      </c>
    </row>
    <row r="7" spans="1:8" ht="25.5" customHeight="1">
      <c r="A7" s="35">
        <v>2</v>
      </c>
      <c r="B7" s="57" t="s">
        <v>51</v>
      </c>
      <c r="C7" s="38">
        <v>450</v>
      </c>
      <c r="D7" s="35" t="s">
        <v>13</v>
      </c>
      <c r="E7" s="39" t="s">
        <v>54</v>
      </c>
      <c r="F7" s="36" t="str">
        <f>E7</f>
        <v>หจก.เพาเวอร์ปริ้นซัพพลาย</v>
      </c>
      <c r="G7" s="12" t="s">
        <v>11</v>
      </c>
      <c r="H7" s="14" t="s">
        <v>56</v>
      </c>
    </row>
    <row r="8" spans="1:8" ht="21" customHeight="1">
      <c r="A8" s="7"/>
      <c r="B8" s="8" t="s">
        <v>52</v>
      </c>
      <c r="C8" s="9"/>
      <c r="D8" s="10"/>
      <c r="E8" s="27">
        <f>SUM(C7)</f>
        <v>450</v>
      </c>
      <c r="F8" s="11">
        <f>E8</f>
        <v>450</v>
      </c>
      <c r="G8" s="8"/>
      <c r="H8" s="43">
        <v>240791</v>
      </c>
    </row>
    <row r="9" spans="1:8" ht="24" customHeight="1">
      <c r="A9" s="6">
        <v>3</v>
      </c>
      <c r="B9" s="61" t="s">
        <v>53</v>
      </c>
      <c r="C9" s="5">
        <v>1350</v>
      </c>
      <c r="D9" s="6" t="s">
        <v>13</v>
      </c>
      <c r="E9" s="39" t="s">
        <v>54</v>
      </c>
      <c r="F9" s="36" t="str">
        <f t="shared" ref="F9:F28" si="0">E9</f>
        <v>หจก.เพาเวอร์ปริ้นซัพพลาย</v>
      </c>
      <c r="G9" s="12" t="s">
        <v>11</v>
      </c>
      <c r="H9" s="44" t="s">
        <v>57</v>
      </c>
    </row>
    <row r="10" spans="1:8">
      <c r="A10" s="7"/>
      <c r="B10" s="8" t="s">
        <v>52</v>
      </c>
      <c r="C10" s="9"/>
      <c r="D10" s="10"/>
      <c r="E10" s="27">
        <f t="shared" ref="E10" si="1">SUM(C9)</f>
        <v>1350</v>
      </c>
      <c r="F10" s="11">
        <f t="shared" si="0"/>
        <v>1350</v>
      </c>
      <c r="G10" s="8"/>
      <c r="H10" s="54">
        <v>240791</v>
      </c>
    </row>
    <row r="11" spans="1:8">
      <c r="A11" s="35">
        <v>4</v>
      </c>
      <c r="B11" s="14" t="s">
        <v>58</v>
      </c>
      <c r="C11" s="16">
        <v>5000</v>
      </c>
      <c r="D11" s="6" t="s">
        <v>13</v>
      </c>
      <c r="E11" s="39" t="s">
        <v>40</v>
      </c>
      <c r="F11" s="36" t="str">
        <f t="shared" si="0"/>
        <v>นายปัญญา  เทพอาจ</v>
      </c>
      <c r="G11" s="52" t="s">
        <v>11</v>
      </c>
      <c r="H11" s="14" t="s">
        <v>60</v>
      </c>
    </row>
    <row r="12" spans="1:8">
      <c r="A12" s="7"/>
      <c r="B12" s="62" t="s">
        <v>59</v>
      </c>
      <c r="C12" s="17"/>
      <c r="D12" s="7"/>
      <c r="E12" s="27">
        <f t="shared" ref="E12" si="2">SUM(C11)</f>
        <v>5000</v>
      </c>
      <c r="F12" s="11">
        <f t="shared" si="0"/>
        <v>5000</v>
      </c>
      <c r="G12" s="53"/>
      <c r="H12" s="43">
        <v>240791</v>
      </c>
    </row>
    <row r="13" spans="1:8">
      <c r="A13" s="35">
        <v>5</v>
      </c>
      <c r="B13" s="63" t="s">
        <v>61</v>
      </c>
      <c r="C13" s="16">
        <v>900</v>
      </c>
      <c r="D13" s="6" t="s">
        <v>13</v>
      </c>
      <c r="E13" s="39" t="s">
        <v>54</v>
      </c>
      <c r="F13" s="36" t="str">
        <f t="shared" si="0"/>
        <v>หจก.เพาเวอร์ปริ้นซัพพลาย</v>
      </c>
      <c r="G13" s="13" t="s">
        <v>11</v>
      </c>
      <c r="H13" s="22" t="s">
        <v>63</v>
      </c>
    </row>
    <row r="14" spans="1:8">
      <c r="A14" s="7"/>
      <c r="B14" s="15" t="s">
        <v>62</v>
      </c>
      <c r="C14" s="17"/>
      <c r="D14" s="7"/>
      <c r="E14" s="27">
        <f t="shared" ref="E14" si="3">SUM(C13)</f>
        <v>900</v>
      </c>
      <c r="F14" s="11">
        <f t="shared" si="0"/>
        <v>900</v>
      </c>
      <c r="G14" s="8"/>
      <c r="H14" s="43">
        <v>240791</v>
      </c>
    </row>
    <row r="15" spans="1:8">
      <c r="A15" s="35">
        <v>6</v>
      </c>
      <c r="B15" s="64" t="s">
        <v>64</v>
      </c>
      <c r="C15" s="16">
        <v>6000</v>
      </c>
      <c r="D15" s="6" t="s">
        <v>13</v>
      </c>
      <c r="E15" s="39" t="s">
        <v>66</v>
      </c>
      <c r="F15" s="36" t="str">
        <f t="shared" si="0"/>
        <v>นางแสงไก๊  มณีจันสุข</v>
      </c>
      <c r="G15" s="13" t="s">
        <v>11</v>
      </c>
      <c r="H15" s="14" t="s">
        <v>67</v>
      </c>
    </row>
    <row r="16" spans="1:8">
      <c r="A16" s="7"/>
      <c r="B16" s="15" t="s">
        <v>65</v>
      </c>
      <c r="C16" s="17"/>
      <c r="D16" s="7"/>
      <c r="E16" s="27">
        <f t="shared" ref="E16" si="4">SUM(C15)</f>
        <v>6000</v>
      </c>
      <c r="F16" s="11">
        <f t="shared" si="0"/>
        <v>6000</v>
      </c>
      <c r="G16" s="8"/>
      <c r="H16" s="43">
        <v>240791</v>
      </c>
    </row>
    <row r="17" spans="1:8" ht="24.75" customHeight="1">
      <c r="A17" s="35">
        <v>7</v>
      </c>
      <c r="B17" s="65" t="s">
        <v>68</v>
      </c>
      <c r="C17" s="38">
        <v>3500</v>
      </c>
      <c r="D17" s="35" t="s">
        <v>13</v>
      </c>
      <c r="E17" s="39" t="s">
        <v>70</v>
      </c>
      <c r="F17" s="36" t="str">
        <f t="shared" si="0"/>
        <v>นายผ่าน  ศรีวิชัย</v>
      </c>
      <c r="G17" s="12" t="s">
        <v>11</v>
      </c>
      <c r="H17" s="14" t="s">
        <v>71</v>
      </c>
    </row>
    <row r="18" spans="1:8">
      <c r="A18" s="7"/>
      <c r="B18" s="66" t="s">
        <v>69</v>
      </c>
      <c r="C18" s="9"/>
      <c r="D18" s="10"/>
      <c r="E18" s="27">
        <f t="shared" ref="E18" si="5">SUM(C17)</f>
        <v>3500</v>
      </c>
      <c r="F18" s="11">
        <f t="shared" si="0"/>
        <v>3500</v>
      </c>
      <c r="G18" s="8"/>
      <c r="H18" s="43">
        <v>240793</v>
      </c>
    </row>
    <row r="19" spans="1:8">
      <c r="A19" s="35">
        <v>8</v>
      </c>
      <c r="B19" s="67" t="s">
        <v>72</v>
      </c>
      <c r="C19" s="38">
        <v>3600</v>
      </c>
      <c r="D19" s="35" t="s">
        <v>13</v>
      </c>
      <c r="E19" s="39" t="s">
        <v>74</v>
      </c>
      <c r="F19" s="36" t="str">
        <f t="shared" si="0"/>
        <v>หจก.เขียงรายสูบสิ่งปฏิกูล</v>
      </c>
      <c r="G19" s="12" t="s">
        <v>11</v>
      </c>
      <c r="H19" s="44" t="s">
        <v>75</v>
      </c>
    </row>
    <row r="20" spans="1:8">
      <c r="A20" s="7"/>
      <c r="B20" s="66" t="s">
        <v>73</v>
      </c>
      <c r="C20" s="9"/>
      <c r="D20" s="10"/>
      <c r="E20" s="27">
        <f t="shared" ref="E20" si="6">SUM(C19)</f>
        <v>3600</v>
      </c>
      <c r="F20" s="11">
        <f t="shared" si="0"/>
        <v>3600</v>
      </c>
      <c r="G20" s="8"/>
      <c r="H20" s="43">
        <v>240793</v>
      </c>
    </row>
    <row r="21" spans="1:8">
      <c r="A21" s="6">
        <v>9</v>
      </c>
      <c r="B21" s="67" t="s">
        <v>76</v>
      </c>
      <c r="C21" s="38">
        <v>450</v>
      </c>
      <c r="D21" s="35" t="s">
        <v>13</v>
      </c>
      <c r="E21" s="39" t="s">
        <v>54</v>
      </c>
      <c r="F21" s="36" t="str">
        <f t="shared" si="0"/>
        <v>หจก.เพาเวอร์ปริ้นซัพพลาย</v>
      </c>
      <c r="G21" s="12" t="s">
        <v>11</v>
      </c>
      <c r="H21" s="14" t="s">
        <v>78</v>
      </c>
    </row>
    <row r="22" spans="1:8">
      <c r="A22" s="7"/>
      <c r="B22" s="66" t="s">
        <v>77</v>
      </c>
      <c r="C22" s="9"/>
      <c r="D22" s="10"/>
      <c r="E22" s="27">
        <f t="shared" ref="E22" si="7">SUM(C21)</f>
        <v>450</v>
      </c>
      <c r="F22" s="11">
        <f t="shared" si="0"/>
        <v>450</v>
      </c>
      <c r="G22" s="8"/>
      <c r="H22" s="43">
        <v>240806</v>
      </c>
    </row>
    <row r="23" spans="1:8" ht="23.25" customHeight="1">
      <c r="A23" s="28">
        <v>10</v>
      </c>
      <c r="B23" s="68" t="s">
        <v>79</v>
      </c>
      <c r="C23" s="29">
        <v>2000</v>
      </c>
      <c r="D23" s="30" t="s">
        <v>13</v>
      </c>
      <c r="E23" s="39" t="s">
        <v>41</v>
      </c>
      <c r="F23" s="36" t="str">
        <f t="shared" si="0"/>
        <v>นายบุญศรี  มณีรัตน์</v>
      </c>
      <c r="G23" s="31" t="s">
        <v>11</v>
      </c>
      <c r="H23" s="14" t="s">
        <v>81</v>
      </c>
    </row>
    <row r="24" spans="1:8">
      <c r="A24" s="7"/>
      <c r="B24" s="66" t="s">
        <v>80</v>
      </c>
      <c r="C24" s="9"/>
      <c r="D24" s="10"/>
      <c r="E24" s="27">
        <f t="shared" ref="E24" si="8">SUM(C23)</f>
        <v>2000</v>
      </c>
      <c r="F24" s="11">
        <f t="shared" ref="F24" si="9">E24</f>
        <v>2000</v>
      </c>
      <c r="G24" s="8"/>
      <c r="H24" s="43">
        <v>240808</v>
      </c>
    </row>
    <row r="25" spans="1:8" ht="23.25" customHeight="1">
      <c r="A25" s="25">
        <v>11</v>
      </c>
      <c r="B25" s="65" t="s">
        <v>82</v>
      </c>
      <c r="C25" s="38">
        <v>700</v>
      </c>
      <c r="D25" s="35" t="s">
        <v>13</v>
      </c>
      <c r="E25" s="39" t="s">
        <v>41</v>
      </c>
      <c r="F25" s="36" t="str">
        <f t="shared" si="0"/>
        <v>นายบุญศรี  มณีรัตน์</v>
      </c>
      <c r="G25" s="12" t="s">
        <v>11</v>
      </c>
      <c r="H25" s="44" t="s">
        <v>84</v>
      </c>
    </row>
    <row r="26" spans="1:8">
      <c r="A26" s="7"/>
      <c r="B26" s="66" t="s">
        <v>83</v>
      </c>
      <c r="C26" s="9"/>
      <c r="D26" s="10"/>
      <c r="E26" s="27">
        <f t="shared" ref="E26" si="10">SUM(C25)</f>
        <v>700</v>
      </c>
      <c r="F26" s="11">
        <f t="shared" si="0"/>
        <v>700</v>
      </c>
      <c r="G26" s="8"/>
      <c r="H26" s="56">
        <v>240808</v>
      </c>
    </row>
    <row r="27" spans="1:8">
      <c r="A27" s="25">
        <v>12</v>
      </c>
      <c r="B27" s="65" t="s">
        <v>85</v>
      </c>
      <c r="C27" s="38">
        <v>600</v>
      </c>
      <c r="D27" s="35" t="s">
        <v>13</v>
      </c>
      <c r="E27" s="39" t="s">
        <v>86</v>
      </c>
      <c r="F27" s="36" t="str">
        <f t="shared" si="0"/>
        <v>ดีดีปริ้นเตอร์ แอนด์ เซอร์วิส</v>
      </c>
      <c r="G27" s="12" t="s">
        <v>11</v>
      </c>
      <c r="H27" s="44" t="s">
        <v>87</v>
      </c>
    </row>
    <row r="28" spans="1:8">
      <c r="A28" s="7"/>
      <c r="B28" s="66" t="s">
        <v>36</v>
      </c>
      <c r="C28" s="9"/>
      <c r="D28" s="10"/>
      <c r="E28" s="27">
        <f t="shared" ref="E28" si="11">SUM(C27)</f>
        <v>600</v>
      </c>
      <c r="F28" s="11">
        <f t="shared" si="0"/>
        <v>600</v>
      </c>
      <c r="G28" s="8"/>
      <c r="H28" s="56">
        <v>240808</v>
      </c>
    </row>
    <row r="29" spans="1:8">
      <c r="A29" s="45"/>
      <c r="B29" s="46"/>
      <c r="C29" s="47"/>
      <c r="D29" s="48"/>
      <c r="E29" s="37"/>
      <c r="F29" s="49"/>
      <c r="G29" s="50"/>
      <c r="H29" s="51"/>
    </row>
    <row r="30" spans="1:8">
      <c r="A30" s="104" t="s">
        <v>12</v>
      </c>
      <c r="B30" s="104"/>
      <c r="C30" s="104"/>
      <c r="D30" s="104"/>
      <c r="E30" s="104"/>
      <c r="F30" s="104"/>
      <c r="G30" s="104"/>
      <c r="H30" s="104"/>
    </row>
    <row r="31" spans="1:8">
      <c r="A31" s="1" t="s">
        <v>0</v>
      </c>
      <c r="B31" s="1" t="s">
        <v>1</v>
      </c>
      <c r="C31" s="1" t="s">
        <v>2</v>
      </c>
      <c r="D31" s="1" t="s">
        <v>4</v>
      </c>
      <c r="E31" s="1" t="s">
        <v>5</v>
      </c>
      <c r="F31" s="1" t="s">
        <v>7</v>
      </c>
      <c r="G31" s="1" t="s">
        <v>8</v>
      </c>
      <c r="H31" s="41" t="s">
        <v>29</v>
      </c>
    </row>
    <row r="32" spans="1:8">
      <c r="A32" s="2"/>
      <c r="B32" s="2"/>
      <c r="C32" s="2" t="s">
        <v>3</v>
      </c>
      <c r="D32" s="2"/>
      <c r="E32" s="3" t="s">
        <v>6</v>
      </c>
      <c r="F32" s="3" t="s">
        <v>6</v>
      </c>
      <c r="G32" s="2" t="s">
        <v>9</v>
      </c>
      <c r="H32" s="42" t="s">
        <v>30</v>
      </c>
    </row>
    <row r="33" spans="1:8">
      <c r="A33" s="32">
        <v>13</v>
      </c>
      <c r="B33" s="69" t="s">
        <v>88</v>
      </c>
      <c r="C33" s="29">
        <v>7500</v>
      </c>
      <c r="D33" s="30" t="s">
        <v>13</v>
      </c>
      <c r="E33" s="39" t="s">
        <v>38</v>
      </c>
      <c r="F33" s="36" t="str">
        <f t="shared" ref="F33:F48" si="12">E33</f>
        <v>นายวชิระ  วรรณนิล</v>
      </c>
      <c r="G33" s="31" t="s">
        <v>11</v>
      </c>
      <c r="H33" s="14" t="s">
        <v>90</v>
      </c>
    </row>
    <row r="34" spans="1:8">
      <c r="A34" s="26"/>
      <c r="B34" s="66" t="s">
        <v>89</v>
      </c>
      <c r="C34" s="9"/>
      <c r="D34" s="10"/>
      <c r="E34" s="27">
        <f t="shared" ref="E34" si="13">SUM(C33)</f>
        <v>7500</v>
      </c>
      <c r="F34" s="11">
        <f t="shared" si="12"/>
        <v>7500</v>
      </c>
      <c r="G34" s="8"/>
      <c r="H34" s="56">
        <v>240815</v>
      </c>
    </row>
    <row r="35" spans="1:8" ht="25.5" customHeight="1">
      <c r="A35" s="6">
        <v>14</v>
      </c>
      <c r="B35" s="70" t="s">
        <v>91</v>
      </c>
      <c r="C35" s="23">
        <v>6200</v>
      </c>
      <c r="D35" s="6" t="s">
        <v>13</v>
      </c>
      <c r="E35" s="39" t="s">
        <v>33</v>
      </c>
      <c r="F35" s="36" t="str">
        <f t="shared" si="12"/>
        <v>นายผัด  นุวรรณ</v>
      </c>
      <c r="G35" s="13" t="s">
        <v>11</v>
      </c>
      <c r="H35" s="14" t="s">
        <v>93</v>
      </c>
    </row>
    <row r="36" spans="1:8">
      <c r="A36" s="7"/>
      <c r="B36" s="15" t="s">
        <v>92</v>
      </c>
      <c r="C36" s="21"/>
      <c r="D36" s="7"/>
      <c r="E36" s="27">
        <f t="shared" ref="E36" si="14">SUM(C35)</f>
        <v>6200</v>
      </c>
      <c r="F36" s="11">
        <f t="shared" si="12"/>
        <v>6200</v>
      </c>
      <c r="G36" s="8"/>
      <c r="H36" s="72">
        <v>240815</v>
      </c>
    </row>
    <row r="37" spans="1:8" ht="27" customHeight="1">
      <c r="A37" s="6">
        <v>15</v>
      </c>
      <c r="B37" s="70" t="s">
        <v>94</v>
      </c>
      <c r="C37" s="23">
        <v>5800</v>
      </c>
      <c r="D37" s="35" t="s">
        <v>13</v>
      </c>
      <c r="E37" s="39" t="s">
        <v>37</v>
      </c>
      <c r="F37" s="36" t="str">
        <f t="shared" si="12"/>
        <v>นางบัวเหลียว  สายนาคำ</v>
      </c>
      <c r="G37" s="52" t="s">
        <v>11</v>
      </c>
      <c r="H37" s="14" t="s">
        <v>96</v>
      </c>
    </row>
    <row r="38" spans="1:8" ht="27.75" customHeight="1">
      <c r="A38" s="7"/>
      <c r="B38" s="15" t="s">
        <v>95</v>
      </c>
      <c r="C38" s="21"/>
      <c r="D38" s="7"/>
      <c r="E38" s="27">
        <f t="shared" ref="E38" si="15">SUM(C37)</f>
        <v>5800</v>
      </c>
      <c r="F38" s="11">
        <f t="shared" si="12"/>
        <v>5800</v>
      </c>
      <c r="G38" s="53"/>
      <c r="H38" s="56">
        <v>240815</v>
      </c>
    </row>
    <row r="39" spans="1:8" ht="26.25" customHeight="1">
      <c r="A39" s="33">
        <v>16</v>
      </c>
      <c r="B39" s="64" t="s">
        <v>97</v>
      </c>
      <c r="C39" s="34">
        <v>2500</v>
      </c>
      <c r="D39" s="35" t="s">
        <v>13</v>
      </c>
      <c r="E39" s="39" t="s">
        <v>34</v>
      </c>
      <c r="F39" s="36" t="str">
        <f t="shared" si="12"/>
        <v>นายศรีบุตร  คำฝั้น</v>
      </c>
      <c r="G39" s="31" t="s">
        <v>11</v>
      </c>
      <c r="H39" s="22" t="s">
        <v>99</v>
      </c>
    </row>
    <row r="40" spans="1:8" ht="25.5" customHeight="1">
      <c r="A40" s="7"/>
      <c r="B40" s="15" t="s">
        <v>98</v>
      </c>
      <c r="C40" s="21"/>
      <c r="D40" s="7"/>
      <c r="E40" s="27">
        <f t="shared" ref="E40" si="16">SUM(C39)</f>
        <v>2500</v>
      </c>
      <c r="F40" s="11">
        <f t="shared" si="12"/>
        <v>2500</v>
      </c>
      <c r="G40" s="8"/>
      <c r="H40" s="72">
        <v>240815</v>
      </c>
    </row>
    <row r="41" spans="1:8" ht="24.75" customHeight="1">
      <c r="A41" s="28">
        <v>17</v>
      </c>
      <c r="B41" s="71" t="s">
        <v>100</v>
      </c>
      <c r="C41" s="58">
        <v>5800</v>
      </c>
      <c r="D41" s="30" t="s">
        <v>13</v>
      </c>
      <c r="E41" s="39" t="s">
        <v>35</v>
      </c>
      <c r="F41" s="36" t="str">
        <f t="shared" si="12"/>
        <v>นางเรณู  สุวรรณ</v>
      </c>
      <c r="G41" s="60" t="s">
        <v>11</v>
      </c>
      <c r="H41" s="59" t="s">
        <v>102</v>
      </c>
    </row>
    <row r="42" spans="1:8" ht="24.75" customHeight="1">
      <c r="A42" s="6"/>
      <c r="B42" s="15" t="s">
        <v>101</v>
      </c>
      <c r="C42" s="21"/>
      <c r="D42" s="7"/>
      <c r="E42" s="27">
        <f t="shared" ref="E42" si="17">SUM(C41)</f>
        <v>5800</v>
      </c>
      <c r="F42" s="11">
        <f t="shared" si="12"/>
        <v>5800</v>
      </c>
      <c r="G42" s="53"/>
      <c r="H42" s="56">
        <v>240815</v>
      </c>
    </row>
    <row r="43" spans="1:8">
      <c r="A43" s="35">
        <v>18</v>
      </c>
      <c r="B43" s="70" t="s">
        <v>103</v>
      </c>
      <c r="C43" s="23">
        <v>6700</v>
      </c>
      <c r="D43" s="35" t="s">
        <v>13</v>
      </c>
      <c r="E43" s="39" t="s">
        <v>45</v>
      </c>
      <c r="F43" s="36" t="str">
        <f t="shared" si="12"/>
        <v>นายสายแทน  อินต๊ะสม</v>
      </c>
      <c r="G43" s="13" t="s">
        <v>11</v>
      </c>
      <c r="H43" s="22" t="s">
        <v>105</v>
      </c>
    </row>
    <row r="44" spans="1:8">
      <c r="A44" s="7"/>
      <c r="B44" s="15" t="s">
        <v>104</v>
      </c>
      <c r="C44" s="21"/>
      <c r="D44" s="7"/>
      <c r="E44" s="27">
        <f t="shared" ref="E44" si="18">SUM(C43)</f>
        <v>6700</v>
      </c>
      <c r="F44" s="11">
        <f t="shared" si="12"/>
        <v>6700</v>
      </c>
      <c r="G44" s="8"/>
      <c r="H44" s="56">
        <v>240815</v>
      </c>
    </row>
    <row r="45" spans="1:8" ht="26.25" customHeight="1">
      <c r="A45" s="6">
        <v>19</v>
      </c>
      <c r="B45" s="70" t="s">
        <v>106</v>
      </c>
      <c r="C45" s="23">
        <v>6700</v>
      </c>
      <c r="D45" s="35" t="s">
        <v>13</v>
      </c>
      <c r="E45" s="39" t="s">
        <v>46</v>
      </c>
      <c r="F45" s="36" t="str">
        <f t="shared" si="12"/>
        <v>นายชูศักดิ์  จาอุ๊ด</v>
      </c>
      <c r="G45" s="13" t="s">
        <v>11</v>
      </c>
      <c r="H45" s="14" t="s">
        <v>108</v>
      </c>
    </row>
    <row r="46" spans="1:8">
      <c r="A46" s="7"/>
      <c r="B46" s="15" t="s">
        <v>107</v>
      </c>
      <c r="C46" s="21"/>
      <c r="D46" s="7"/>
      <c r="E46" s="27">
        <f t="shared" ref="E46" si="19">SUM(C45)</f>
        <v>6700</v>
      </c>
      <c r="F46" s="11">
        <f t="shared" si="12"/>
        <v>6700</v>
      </c>
      <c r="G46" s="8"/>
      <c r="H46" s="56">
        <v>240815</v>
      </c>
    </row>
    <row r="47" spans="1:8">
      <c r="A47" s="6">
        <v>20</v>
      </c>
      <c r="B47" s="67" t="s">
        <v>109</v>
      </c>
      <c r="C47" s="23">
        <v>7500</v>
      </c>
      <c r="D47" s="35" t="s">
        <v>13</v>
      </c>
      <c r="E47" s="39" t="s">
        <v>47</v>
      </c>
      <c r="F47" s="36" t="str">
        <f t="shared" si="12"/>
        <v>นายนิราศ  สมณะ</v>
      </c>
      <c r="G47" s="52" t="s">
        <v>11</v>
      </c>
      <c r="H47" s="14" t="s">
        <v>111</v>
      </c>
    </row>
    <row r="48" spans="1:8">
      <c r="A48" s="7"/>
      <c r="B48" s="66" t="s">
        <v>110</v>
      </c>
      <c r="C48" s="21"/>
      <c r="D48" s="7"/>
      <c r="E48" s="27">
        <f t="shared" ref="E48" si="20">SUM(C47)</f>
        <v>7500</v>
      </c>
      <c r="F48" s="11">
        <f t="shared" si="12"/>
        <v>7500</v>
      </c>
      <c r="G48" s="53"/>
      <c r="H48" s="56">
        <v>240815</v>
      </c>
    </row>
    <row r="49" spans="1:8" ht="27" customHeight="1">
      <c r="A49" s="35">
        <v>21</v>
      </c>
      <c r="B49" s="65" t="s">
        <v>112</v>
      </c>
      <c r="C49" s="23">
        <v>7500</v>
      </c>
      <c r="D49" s="35" t="s">
        <v>13</v>
      </c>
      <c r="E49" s="39" t="s">
        <v>48</v>
      </c>
      <c r="F49" s="36" t="str">
        <f t="shared" ref="F49:F56" si="21">E49</f>
        <v>นายกรวิชญ์  แก้วดุลดุก</v>
      </c>
      <c r="G49" s="13" t="s">
        <v>11</v>
      </c>
      <c r="H49" s="54" t="s">
        <v>114</v>
      </c>
    </row>
    <row r="50" spans="1:8">
      <c r="A50" s="6"/>
      <c r="B50" s="61" t="s">
        <v>113</v>
      </c>
      <c r="C50" s="23"/>
      <c r="D50" s="6"/>
      <c r="E50" s="52">
        <f t="shared" ref="E50" si="22">SUM(C49)</f>
        <v>7500</v>
      </c>
      <c r="F50" s="73">
        <f t="shared" si="21"/>
        <v>7500</v>
      </c>
      <c r="G50" s="57"/>
      <c r="H50" s="72">
        <v>240815</v>
      </c>
    </row>
    <row r="51" spans="1:8">
      <c r="A51" s="40">
        <v>22</v>
      </c>
      <c r="B51" s="67" t="s">
        <v>115</v>
      </c>
      <c r="C51" s="76">
        <v>7500</v>
      </c>
      <c r="D51" s="35" t="s">
        <v>13</v>
      </c>
      <c r="E51" s="39" t="s">
        <v>117</v>
      </c>
      <c r="F51" s="36" t="str">
        <f t="shared" si="21"/>
        <v>นายกฤษฎ์จารุพิชญ์  อุปนันท์</v>
      </c>
      <c r="G51" s="77" t="s">
        <v>11</v>
      </c>
      <c r="H51" s="14" t="s">
        <v>118</v>
      </c>
    </row>
    <row r="52" spans="1:8">
      <c r="A52" s="26"/>
      <c r="B52" s="66" t="s">
        <v>116</v>
      </c>
      <c r="C52" s="84"/>
      <c r="D52" s="7"/>
      <c r="E52" s="79">
        <f t="shared" ref="E52" si="23">SUM(C51)</f>
        <v>7500</v>
      </c>
      <c r="F52" s="11">
        <f t="shared" si="21"/>
        <v>7500</v>
      </c>
      <c r="G52" s="80"/>
      <c r="H52" s="56">
        <v>240815</v>
      </c>
    </row>
    <row r="53" spans="1:8">
      <c r="A53" s="25">
        <v>23</v>
      </c>
      <c r="B53" s="81" t="s">
        <v>119</v>
      </c>
      <c r="C53" s="47">
        <v>6500</v>
      </c>
      <c r="D53" s="35" t="s">
        <v>13</v>
      </c>
      <c r="E53" s="39" t="s">
        <v>121</v>
      </c>
      <c r="F53" s="36" t="str">
        <f t="shared" ref="F53:F54" si="24">E53</f>
        <v>นางศศิธร  จันทร์เทพ</v>
      </c>
      <c r="G53" s="77" t="s">
        <v>11</v>
      </c>
      <c r="H53" s="14" t="s">
        <v>122</v>
      </c>
    </row>
    <row r="54" spans="1:8">
      <c r="A54" s="26"/>
      <c r="B54" s="66" t="s">
        <v>120</v>
      </c>
      <c r="C54" s="78"/>
      <c r="D54" s="7"/>
      <c r="E54" s="79">
        <f t="shared" ref="E54" si="25">SUM(C53)</f>
        <v>6500</v>
      </c>
      <c r="F54" s="11">
        <f t="shared" si="24"/>
        <v>6500</v>
      </c>
      <c r="G54" s="80"/>
      <c r="H54" s="56" t="s">
        <v>123</v>
      </c>
    </row>
    <row r="55" spans="1:8">
      <c r="A55" s="6">
        <v>24</v>
      </c>
      <c r="B55" s="22" t="s">
        <v>124</v>
      </c>
      <c r="C55" s="5">
        <v>810</v>
      </c>
      <c r="D55" s="6" t="s">
        <v>13</v>
      </c>
      <c r="E55" s="74" t="s">
        <v>125</v>
      </c>
      <c r="F55" s="73" t="str">
        <f t="shared" si="21"/>
        <v>บจก.สามกิจ แมทชีนทรู</v>
      </c>
      <c r="G55" s="13" t="s">
        <v>11</v>
      </c>
      <c r="H55" s="22" t="s">
        <v>126</v>
      </c>
    </row>
    <row r="56" spans="1:8">
      <c r="A56" s="7"/>
      <c r="B56" s="15" t="s">
        <v>36</v>
      </c>
      <c r="C56" s="9"/>
      <c r="D56" s="7"/>
      <c r="E56" s="27">
        <f t="shared" ref="E56" si="26">SUM(C55)</f>
        <v>810</v>
      </c>
      <c r="F56" s="11">
        <f t="shared" si="21"/>
        <v>810</v>
      </c>
      <c r="G56" s="8"/>
      <c r="H56" s="43">
        <v>240806</v>
      </c>
    </row>
    <row r="57" spans="1:8">
      <c r="A57" s="104" t="s">
        <v>24</v>
      </c>
      <c r="B57" s="104"/>
      <c r="C57" s="104"/>
      <c r="D57" s="104"/>
      <c r="E57" s="104"/>
      <c r="F57" s="104"/>
      <c r="G57" s="104"/>
      <c r="H57" s="104"/>
    </row>
    <row r="58" spans="1:8">
      <c r="A58" s="1" t="s">
        <v>0</v>
      </c>
      <c r="B58" s="1" t="s">
        <v>1</v>
      </c>
      <c r="C58" s="1" t="s">
        <v>2</v>
      </c>
      <c r="D58" s="1" t="s">
        <v>4</v>
      </c>
      <c r="E58" s="1" t="s">
        <v>5</v>
      </c>
      <c r="F58" s="1" t="s">
        <v>7</v>
      </c>
      <c r="G58" s="1" t="s">
        <v>8</v>
      </c>
      <c r="H58" s="41" t="s">
        <v>29</v>
      </c>
    </row>
    <row r="59" spans="1:8">
      <c r="A59" s="85"/>
      <c r="B59" s="85"/>
      <c r="C59" s="85" t="s">
        <v>3</v>
      </c>
      <c r="D59" s="85"/>
      <c r="E59" s="86" t="s">
        <v>6</v>
      </c>
      <c r="F59" s="86" t="s">
        <v>6</v>
      </c>
      <c r="G59" s="85" t="s">
        <v>9</v>
      </c>
      <c r="H59" s="55" t="s">
        <v>30</v>
      </c>
    </row>
    <row r="60" spans="1:8">
      <c r="A60" s="89">
        <v>25</v>
      </c>
      <c r="B60" s="69" t="s">
        <v>127</v>
      </c>
      <c r="C60" s="90">
        <v>67500</v>
      </c>
      <c r="D60" s="30" t="s">
        <v>13</v>
      </c>
      <c r="E60" s="39" t="s">
        <v>129</v>
      </c>
      <c r="F60" s="36" t="str">
        <f t="shared" ref="F60:F83" si="27">E60</f>
        <v>บจก.พ พานิชอิเลคทริค สแควร์</v>
      </c>
      <c r="G60" s="91" t="s">
        <v>11</v>
      </c>
      <c r="H60" s="14" t="s">
        <v>132</v>
      </c>
    </row>
    <row r="61" spans="1:8">
      <c r="A61" s="25"/>
      <c r="B61" s="61" t="s">
        <v>128</v>
      </c>
      <c r="C61" s="47"/>
      <c r="D61" s="92"/>
      <c r="E61" s="37">
        <v>66000</v>
      </c>
      <c r="F61" s="73">
        <f t="shared" si="27"/>
        <v>66000</v>
      </c>
      <c r="G61" s="50"/>
      <c r="H61" s="72">
        <v>240807</v>
      </c>
    </row>
    <row r="62" spans="1:8" ht="25.5" customHeight="1">
      <c r="A62" s="25"/>
      <c r="B62" s="70"/>
      <c r="C62" s="75"/>
      <c r="D62" s="6"/>
      <c r="E62" s="19" t="s">
        <v>130</v>
      </c>
      <c r="F62" s="73"/>
      <c r="G62" s="37"/>
      <c r="H62" s="22"/>
    </row>
    <row r="63" spans="1:8">
      <c r="A63" s="25"/>
      <c r="B63" s="22"/>
      <c r="C63" s="75"/>
      <c r="D63" s="6"/>
      <c r="E63" s="37">
        <v>77700</v>
      </c>
      <c r="F63" s="73"/>
      <c r="G63" s="50"/>
      <c r="H63" s="72"/>
    </row>
    <row r="64" spans="1:8" ht="27" customHeight="1">
      <c r="A64" s="25"/>
      <c r="B64" s="70"/>
      <c r="C64" s="75"/>
      <c r="D64" s="6"/>
      <c r="E64" s="93" t="s">
        <v>131</v>
      </c>
      <c r="F64" s="73"/>
      <c r="G64" s="37"/>
      <c r="H64" s="22"/>
    </row>
    <row r="65" spans="1:8" ht="27.75" customHeight="1">
      <c r="A65" s="26"/>
      <c r="B65" s="15"/>
      <c r="C65" s="84"/>
      <c r="D65" s="7"/>
      <c r="E65" s="79">
        <v>71700</v>
      </c>
      <c r="F65" s="11"/>
      <c r="G65" s="80"/>
      <c r="H65" s="56"/>
    </row>
    <row r="66" spans="1:8" ht="26.25" customHeight="1">
      <c r="A66" s="87">
        <v>26</v>
      </c>
      <c r="B66" s="70" t="s">
        <v>133</v>
      </c>
      <c r="C66" s="58">
        <v>2090</v>
      </c>
      <c r="D66" s="6" t="s">
        <v>13</v>
      </c>
      <c r="E66" s="74" t="s">
        <v>134</v>
      </c>
      <c r="F66" s="73" t="str">
        <f t="shared" si="27"/>
        <v>เอ็น เค เซอร์วิส</v>
      </c>
      <c r="G66" s="88" t="s">
        <v>11</v>
      </c>
      <c r="H66" s="22" t="s">
        <v>135</v>
      </c>
    </row>
    <row r="67" spans="1:8" ht="25.5" customHeight="1">
      <c r="A67" s="7"/>
      <c r="B67" s="15" t="s">
        <v>36</v>
      </c>
      <c r="C67" s="21"/>
      <c r="D67" s="7"/>
      <c r="E67" s="27">
        <f t="shared" ref="E67" si="28">SUM(C66)</f>
        <v>2090</v>
      </c>
      <c r="F67" s="11">
        <f t="shared" si="27"/>
        <v>2090</v>
      </c>
      <c r="G67" s="8"/>
      <c r="H67" s="72">
        <v>240808</v>
      </c>
    </row>
    <row r="68" spans="1:8" ht="24.75" customHeight="1">
      <c r="A68" s="28">
        <v>27</v>
      </c>
      <c r="B68" s="71" t="s">
        <v>136</v>
      </c>
      <c r="C68" s="58">
        <v>14200</v>
      </c>
      <c r="D68" s="30" t="s">
        <v>13</v>
      </c>
      <c r="E68" s="39" t="s">
        <v>134</v>
      </c>
      <c r="F68" s="36" t="str">
        <f t="shared" si="27"/>
        <v>เอ็น เค เซอร์วิส</v>
      </c>
      <c r="G68" s="60" t="s">
        <v>11</v>
      </c>
      <c r="H68" s="59" t="s">
        <v>137</v>
      </c>
    </row>
    <row r="69" spans="1:8" ht="24.75" customHeight="1">
      <c r="A69" s="6"/>
      <c r="B69" s="15" t="s">
        <v>49</v>
      </c>
      <c r="C69" s="21"/>
      <c r="D69" s="7"/>
      <c r="E69" s="27">
        <f t="shared" ref="E69" si="29">SUM(C68)</f>
        <v>14200</v>
      </c>
      <c r="F69" s="11">
        <f t="shared" si="27"/>
        <v>14200</v>
      </c>
      <c r="G69" s="53"/>
      <c r="H69" s="56">
        <v>240808</v>
      </c>
    </row>
    <row r="70" spans="1:8">
      <c r="A70" s="35">
        <v>28</v>
      </c>
      <c r="B70" s="70" t="s">
        <v>138</v>
      </c>
      <c r="C70" s="23">
        <v>5050</v>
      </c>
      <c r="D70" s="35" t="s">
        <v>13</v>
      </c>
      <c r="E70" s="39" t="s">
        <v>139</v>
      </c>
      <c r="F70" s="36" t="str">
        <f t="shared" si="27"/>
        <v>นางธัญภรณ์  อยู่อินทร์</v>
      </c>
      <c r="G70" s="13" t="s">
        <v>11</v>
      </c>
      <c r="H70" s="22" t="s">
        <v>140</v>
      </c>
    </row>
    <row r="71" spans="1:8">
      <c r="A71" s="7"/>
      <c r="B71" s="15" t="s">
        <v>49</v>
      </c>
      <c r="C71" s="21"/>
      <c r="D71" s="7"/>
      <c r="E71" s="27">
        <f t="shared" ref="E71" si="30">SUM(C70)</f>
        <v>5050</v>
      </c>
      <c r="F71" s="11">
        <f t="shared" si="27"/>
        <v>5050</v>
      </c>
      <c r="G71" s="8"/>
      <c r="H71" s="56">
        <v>240811</v>
      </c>
    </row>
    <row r="72" spans="1:8" ht="26.25" customHeight="1">
      <c r="A72" s="6">
        <v>29</v>
      </c>
      <c r="B72" s="70" t="s">
        <v>141</v>
      </c>
      <c r="C72" s="23">
        <v>409</v>
      </c>
      <c r="D72" s="35" t="s">
        <v>13</v>
      </c>
      <c r="E72" s="39" t="s">
        <v>139</v>
      </c>
      <c r="F72" s="36" t="str">
        <f t="shared" si="27"/>
        <v>นางธัญภรณ์  อยู่อินทร์</v>
      </c>
      <c r="G72" s="13" t="s">
        <v>11</v>
      </c>
      <c r="H72" s="14" t="s">
        <v>142</v>
      </c>
    </row>
    <row r="73" spans="1:8">
      <c r="A73" s="7"/>
      <c r="B73" s="15" t="s">
        <v>36</v>
      </c>
      <c r="C73" s="21"/>
      <c r="D73" s="7"/>
      <c r="E73" s="27">
        <f t="shared" ref="E73" si="31">SUM(C72)</f>
        <v>409</v>
      </c>
      <c r="F73" s="11">
        <f t="shared" si="27"/>
        <v>409</v>
      </c>
      <c r="G73" s="8"/>
      <c r="H73" s="56">
        <v>240811</v>
      </c>
    </row>
    <row r="74" spans="1:8">
      <c r="A74" s="6">
        <v>30</v>
      </c>
      <c r="B74" s="67" t="s">
        <v>143</v>
      </c>
      <c r="C74" s="23">
        <v>6795</v>
      </c>
      <c r="D74" s="35" t="s">
        <v>13</v>
      </c>
      <c r="E74" s="39" t="s">
        <v>144</v>
      </c>
      <c r="F74" s="36" t="str">
        <f t="shared" si="27"/>
        <v>จีจี ซัพพลาย</v>
      </c>
      <c r="G74" s="52" t="s">
        <v>11</v>
      </c>
      <c r="H74" s="14" t="s">
        <v>145</v>
      </c>
    </row>
    <row r="75" spans="1:8">
      <c r="A75" s="7"/>
      <c r="C75" s="21"/>
      <c r="D75" s="7"/>
      <c r="E75" s="27">
        <f t="shared" ref="E75" si="32">SUM(C74)</f>
        <v>6795</v>
      </c>
      <c r="F75" s="11">
        <f t="shared" si="27"/>
        <v>6795</v>
      </c>
      <c r="G75" s="53"/>
      <c r="H75" s="56">
        <v>240811</v>
      </c>
    </row>
    <row r="76" spans="1:8" ht="27" customHeight="1">
      <c r="A76" s="35">
        <v>31</v>
      </c>
      <c r="B76" s="65" t="s">
        <v>143</v>
      </c>
      <c r="C76" s="23">
        <v>6056</v>
      </c>
      <c r="D76" s="35" t="s">
        <v>13</v>
      </c>
      <c r="E76" s="39" t="s">
        <v>144</v>
      </c>
      <c r="F76" s="36" t="str">
        <f t="shared" si="27"/>
        <v>จีจี ซัพพลาย</v>
      </c>
      <c r="G76" s="13" t="s">
        <v>11</v>
      </c>
      <c r="H76" s="54" t="s">
        <v>146</v>
      </c>
    </row>
    <row r="77" spans="1:8">
      <c r="A77" s="7"/>
      <c r="B77" s="66" t="s">
        <v>49</v>
      </c>
      <c r="C77" s="21"/>
      <c r="D77" s="7"/>
      <c r="E77" s="27">
        <f t="shared" ref="E77" si="33">SUM(C76)</f>
        <v>6056</v>
      </c>
      <c r="F77" s="11">
        <f t="shared" si="27"/>
        <v>6056</v>
      </c>
      <c r="G77" s="8"/>
      <c r="H77" s="56">
        <v>240811</v>
      </c>
    </row>
    <row r="78" spans="1:8">
      <c r="A78" s="40">
        <v>32</v>
      </c>
      <c r="B78" s="67" t="s">
        <v>147</v>
      </c>
      <c r="C78" s="23">
        <v>2485</v>
      </c>
      <c r="D78" s="35" t="s">
        <v>13</v>
      </c>
      <c r="E78" s="39" t="s">
        <v>144</v>
      </c>
      <c r="F78" s="36" t="str">
        <f t="shared" si="27"/>
        <v>จีจี ซัพพลาย</v>
      </c>
      <c r="G78" s="13" t="s">
        <v>11</v>
      </c>
      <c r="H78" s="14" t="s">
        <v>149</v>
      </c>
    </row>
    <row r="79" spans="1:8">
      <c r="A79" s="26"/>
      <c r="B79" s="66" t="s">
        <v>148</v>
      </c>
      <c r="C79" s="21"/>
      <c r="D79" s="7"/>
      <c r="E79" s="27">
        <f t="shared" ref="E79" si="34">SUM(C78)</f>
        <v>2485</v>
      </c>
      <c r="F79" s="11">
        <f t="shared" si="27"/>
        <v>2485</v>
      </c>
      <c r="G79" s="8"/>
      <c r="H79" s="56">
        <v>240811</v>
      </c>
    </row>
    <row r="80" spans="1:8">
      <c r="A80" s="35">
        <v>33</v>
      </c>
      <c r="B80" s="65" t="s">
        <v>150</v>
      </c>
      <c r="C80" s="38">
        <v>6291</v>
      </c>
      <c r="D80" s="35" t="s">
        <v>13</v>
      </c>
      <c r="E80" s="39" t="s">
        <v>144</v>
      </c>
      <c r="F80" s="36" t="str">
        <f t="shared" si="27"/>
        <v>จีจี ซัพพลาย</v>
      </c>
      <c r="G80" s="13" t="s">
        <v>11</v>
      </c>
      <c r="H80" s="14" t="s">
        <v>151</v>
      </c>
    </row>
    <row r="81" spans="1:8">
      <c r="A81" s="7"/>
      <c r="B81" s="66" t="s">
        <v>36</v>
      </c>
      <c r="C81" s="9"/>
      <c r="D81" s="7"/>
      <c r="E81" s="27">
        <f t="shared" ref="E81" si="35">SUM(C80)</f>
        <v>6291</v>
      </c>
      <c r="F81" s="11">
        <f t="shared" si="27"/>
        <v>6291</v>
      </c>
      <c r="G81" s="8"/>
      <c r="H81" s="43">
        <v>240811</v>
      </c>
    </row>
    <row r="82" spans="1:8">
      <c r="A82" s="35">
        <v>34</v>
      </c>
      <c r="B82" s="14" t="s">
        <v>152</v>
      </c>
      <c r="C82" s="38">
        <v>20665</v>
      </c>
      <c r="D82" s="35" t="s">
        <v>13</v>
      </c>
      <c r="E82" s="39" t="s">
        <v>144</v>
      </c>
      <c r="F82" s="36" t="str">
        <f t="shared" si="27"/>
        <v>จีจี ซัพพลาย</v>
      </c>
      <c r="G82" s="13" t="s">
        <v>11</v>
      </c>
      <c r="H82" s="14" t="s">
        <v>153</v>
      </c>
    </row>
    <row r="83" spans="1:8">
      <c r="A83" s="7"/>
      <c r="B83" s="15" t="s">
        <v>49</v>
      </c>
      <c r="C83" s="9"/>
      <c r="D83" s="7"/>
      <c r="E83" s="27">
        <f t="shared" ref="E83" si="36">SUM(C82)</f>
        <v>20665</v>
      </c>
      <c r="F83" s="11">
        <f t="shared" si="27"/>
        <v>20665</v>
      </c>
      <c r="G83" s="8"/>
      <c r="H83" s="43">
        <v>240814</v>
      </c>
    </row>
    <row r="84" spans="1:8">
      <c r="A84" s="104" t="s">
        <v>44</v>
      </c>
      <c r="B84" s="104"/>
      <c r="C84" s="104"/>
      <c r="D84" s="104"/>
      <c r="E84" s="104"/>
      <c r="F84" s="104"/>
      <c r="G84" s="104"/>
      <c r="H84" s="104"/>
    </row>
    <row r="85" spans="1:8">
      <c r="A85" s="1" t="s">
        <v>0</v>
      </c>
      <c r="B85" s="1" t="s">
        <v>1</v>
      </c>
      <c r="C85" s="1" t="s">
        <v>2</v>
      </c>
      <c r="D85" s="1" t="s">
        <v>4</v>
      </c>
      <c r="E85" s="1" t="s">
        <v>5</v>
      </c>
      <c r="F85" s="1" t="s">
        <v>7</v>
      </c>
      <c r="G85" s="1" t="s">
        <v>8</v>
      </c>
      <c r="H85" s="41" t="s">
        <v>29</v>
      </c>
    </row>
    <row r="86" spans="1:8">
      <c r="A86" s="2"/>
      <c r="B86" s="2"/>
      <c r="C86" s="2" t="s">
        <v>3</v>
      </c>
      <c r="D86" s="2"/>
      <c r="E86" s="3" t="s">
        <v>6</v>
      </c>
      <c r="F86" s="3" t="s">
        <v>6</v>
      </c>
      <c r="G86" s="2" t="s">
        <v>9</v>
      </c>
      <c r="H86" s="55" t="s">
        <v>30</v>
      </c>
    </row>
    <row r="87" spans="1:8" ht="26.25" customHeight="1">
      <c r="A87" s="6">
        <v>35</v>
      </c>
      <c r="B87" s="70" t="s">
        <v>154</v>
      </c>
      <c r="C87" s="23">
        <v>10904</v>
      </c>
      <c r="D87" s="35" t="s">
        <v>13</v>
      </c>
      <c r="E87" s="39" t="s">
        <v>144</v>
      </c>
      <c r="F87" s="36" t="str">
        <f t="shared" ref="F87:F90" si="37">E87</f>
        <v>จีจี ซัพพลาย</v>
      </c>
      <c r="G87" s="13" t="s">
        <v>11</v>
      </c>
      <c r="H87" s="14" t="s">
        <v>155</v>
      </c>
    </row>
    <row r="88" spans="1:8">
      <c r="A88" s="7"/>
      <c r="B88" s="15" t="s">
        <v>50</v>
      </c>
      <c r="C88" s="21"/>
      <c r="D88" s="7"/>
      <c r="E88" s="27">
        <f t="shared" ref="E88" si="38">SUM(C87)</f>
        <v>10904</v>
      </c>
      <c r="F88" s="11">
        <f t="shared" si="37"/>
        <v>10904</v>
      </c>
      <c r="G88" s="8"/>
      <c r="H88" s="56">
        <v>240814</v>
      </c>
    </row>
    <row r="89" spans="1:8">
      <c r="A89" s="6">
        <v>36</v>
      </c>
      <c r="B89" s="67" t="s">
        <v>156</v>
      </c>
      <c r="C89" s="23">
        <v>4737.6000000000004</v>
      </c>
      <c r="D89" s="35" t="s">
        <v>13</v>
      </c>
      <c r="E89" s="39" t="s">
        <v>158</v>
      </c>
      <c r="F89" s="36" t="str">
        <f t="shared" si="37"/>
        <v>สหกรณ์โคนมเชียงราย</v>
      </c>
      <c r="G89" s="13" t="s">
        <v>11</v>
      </c>
      <c r="H89" s="14" t="s">
        <v>159</v>
      </c>
    </row>
    <row r="90" spans="1:8">
      <c r="A90" s="7"/>
      <c r="B90" s="66" t="s">
        <v>157</v>
      </c>
      <c r="C90" s="21"/>
      <c r="D90" s="7"/>
      <c r="E90" s="27">
        <f t="shared" ref="E90" si="39">SUM(C89)</f>
        <v>4737.6000000000004</v>
      </c>
      <c r="F90" s="11">
        <f t="shared" si="37"/>
        <v>4737.6000000000004</v>
      </c>
      <c r="G90" s="53"/>
      <c r="H90" s="56">
        <v>240815</v>
      </c>
    </row>
    <row r="91" spans="1:8">
      <c r="A91" s="45"/>
      <c r="B91" s="83"/>
      <c r="C91" s="47"/>
      <c r="D91" s="45"/>
      <c r="E91" s="74"/>
      <c r="F91" s="49"/>
      <c r="G91" s="37"/>
      <c r="H91" s="83"/>
    </row>
    <row r="92" spans="1:8">
      <c r="A92" s="45"/>
      <c r="B92" s="83"/>
      <c r="C92" s="47"/>
      <c r="D92" s="45"/>
      <c r="E92" s="37"/>
      <c r="F92" s="49"/>
      <c r="G92" s="50"/>
      <c r="H92" s="51"/>
    </row>
    <row r="93" spans="1:8">
      <c r="A93" s="82"/>
      <c r="C93" s="82"/>
      <c r="D93" s="82"/>
    </row>
  </sheetData>
  <mergeCells count="5">
    <mergeCell ref="A1:F1"/>
    <mergeCell ref="A2:G2"/>
    <mergeCell ref="A30:H30"/>
    <mergeCell ref="A57:H57"/>
    <mergeCell ref="A84:H84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JPRINT130758</cp:lastModifiedBy>
  <cp:lastPrinted>2016-05-04T08:43:39Z</cp:lastPrinted>
  <dcterms:created xsi:type="dcterms:W3CDTF">2006-08-09T04:24:13Z</dcterms:created>
  <dcterms:modified xsi:type="dcterms:W3CDTF">2016-05-04T08:45:08Z</dcterms:modified>
</cp:coreProperties>
</file>