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ธันวาคม 2558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56" i="16" l="1"/>
  <c r="E56" i="16"/>
  <c r="F55" i="16"/>
  <c r="E54" i="16"/>
  <c r="F54" i="16" s="1"/>
  <c r="F53" i="16"/>
  <c r="E52" i="16"/>
  <c r="F52" i="16" s="1"/>
  <c r="F51" i="16"/>
  <c r="E50" i="16"/>
  <c r="F50" i="16" s="1"/>
  <c r="F49" i="16"/>
  <c r="E8" i="16" l="1"/>
  <c r="F8" i="16" s="1"/>
  <c r="F7" i="16"/>
  <c r="E94" i="16"/>
  <c r="F94" i="16" s="1"/>
  <c r="F93" i="16"/>
  <c r="E92" i="16"/>
  <c r="F92" i="16" s="1"/>
  <c r="F91" i="16"/>
  <c r="E90" i="16"/>
  <c r="F90" i="16" s="1"/>
  <c r="F89" i="16"/>
  <c r="E84" i="16"/>
  <c r="F84" i="16" s="1"/>
  <c r="F83" i="16"/>
  <c r="E82" i="16"/>
  <c r="F82" i="16" s="1"/>
  <c r="F81" i="16"/>
  <c r="E80" i="16"/>
  <c r="F80" i="16" s="1"/>
  <c r="F79" i="16"/>
  <c r="E78" i="16"/>
  <c r="F78" i="16" s="1"/>
  <c r="F77" i="16"/>
  <c r="E76" i="16"/>
  <c r="F76" i="16" s="1"/>
  <c r="F75" i="16"/>
  <c r="F74" i="16"/>
  <c r="E74" i="16"/>
  <c r="F73" i="16"/>
  <c r="E72" i="16"/>
  <c r="F72" i="16" s="1"/>
  <c r="F71" i="16"/>
  <c r="E70" i="16"/>
  <c r="F70" i="16" s="1"/>
  <c r="F69" i="16"/>
  <c r="E68" i="16"/>
  <c r="F68" i="16" s="1"/>
  <c r="F67" i="16"/>
  <c r="E66" i="16"/>
  <c r="F66" i="16" s="1"/>
  <c r="F65" i="16"/>
  <c r="E64" i="16"/>
  <c r="F64" i="16" s="1"/>
  <c r="F63" i="16"/>
  <c r="F62" i="16"/>
  <c r="E62" i="16"/>
  <c r="F61" i="16"/>
  <c r="E48" i="16"/>
  <c r="F48" i="16" s="1"/>
  <c r="F47" i="16"/>
  <c r="E46" i="16"/>
  <c r="F46" i="16" s="1"/>
  <c r="F45" i="16"/>
  <c r="E44" i="16"/>
  <c r="F44" i="16" s="1"/>
  <c r="F43" i="16"/>
  <c r="F42" i="16"/>
  <c r="E42" i="16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E24" i="16"/>
  <c r="F24" i="16" s="1"/>
  <c r="F23" i="16"/>
  <c r="E22" i="16"/>
  <c r="F22" i="16" s="1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<sst xmlns="http://schemas.openxmlformats.org/spreadsheetml/2006/main" count="248" uniqueCount="123">
  <si>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</si>
  <si>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</si>
  <si>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</si>
  <si>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</si>
  <si>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</si>
  <si>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</si>
  <si>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</si>
  <si>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</si>
  <si>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</si>
  <si>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</si>
  <si>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</si>
  <si>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</si>
  <si>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</si>
  <si>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</si>
  <si>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</si>
  <si>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</si>
  <si>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</si>
  <si>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</si>
  <si>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</si>
  <si>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</si>
  <si>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</si>
  <si>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</si>
  <si>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</si>
  <si>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</si>
  <si>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</si>
  <si>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</si>
  <si>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</si>
  <si>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</si>
  <si>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</si>
  <si>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</si>
  <si>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</si>
  <si>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</si>
  <si>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</si>
  <si>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</si>
  <si>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นายวชิระ  วรรณนิล</t>
  </si>
  <si>
    <t xml:space="preserve"> - 4 -</t>
  </si>
  <si>
    <t>นายผัด  นุวรรณ</t>
  </si>
  <si>
    <t xml:space="preserve">                                       สรุปผลการดำเนินการจัดซื้อจัดจ้างในรอบเดือน ธันวาคม  พ.ศ.   2558</t>
  </si>
  <si>
    <t xml:space="preserve">จ้างเหมาจัดหาอาหารว่างพร้อมเครื่องดื่ม ประชุมสภา </t>
  </si>
  <si>
    <t>สมัยสามัญ สมัยที่ 4 สำนักงานปลัด</t>
  </si>
  <si>
    <t>นางนงคาร  ใจแพร่</t>
  </si>
  <si>
    <t>จ้างเหมาทำป้ายไวนิลตามโครงการ ป้องกันและลด</t>
  </si>
  <si>
    <t>อุบัติเหตุทางถนนช่วงเทศกาลสำคัญ สำนักงานปลัด</t>
  </si>
  <si>
    <t>จ้างเหมาถ่ายเอกสารประกาศคณะกรรมการคัดเลือก</t>
  </si>
  <si>
    <t>พนักงานส่วนตำบลให้ดำรงตำแหน่งผู้บริหารฯ</t>
  </si>
  <si>
    <t>ร้านกันภัยการพิมพ์</t>
  </si>
  <si>
    <t>จ้างเหมาตัดแต่งต้นไม้ บริเวณหาดเชียงราย</t>
  </si>
  <si>
    <t>นายอินทร์จันทร์  กูลวงษ์</t>
  </si>
  <si>
    <t>จ้างเหมาจัดทำป้ายไวนิล ตามโครงการจัดงานวันเด็ก</t>
  </si>
  <si>
    <t>แห่งชาติ ส่วนการศึกษา</t>
  </si>
  <si>
    <t>หจก.เพาเวอร์ปริ้น ซัพพลาย</t>
  </si>
  <si>
    <t>จ้างเหมางานประชาสัมพันธ์ อำนวยความสะดวก</t>
  </si>
  <si>
    <t>ผู้มาติดต่อราชการงานจัดทำฎีกา เบิกจ่าย  สำนักงานปลัด</t>
  </si>
  <si>
    <t>จ้างเหมาดูแลบำรุงรักษาไม้ดอกไม้ ประดับและดูแล</t>
  </si>
  <si>
    <t>บำรุงรักษา พื้นที่ บริเวณโดยรอบ อบต. สำนักงานปลัด</t>
  </si>
  <si>
    <t>จ้างเหมาทำความสะอาด อาคาร สนง. อบต.</t>
  </si>
  <si>
    <t>อาคารสำนักงานเดิม</t>
  </si>
  <si>
    <t>นางบัวเหลียว  สายนาคำ</t>
  </si>
  <si>
    <t>จ้างเหมาดูแล ทำความสะอาด เก็บขยะ ถากถาง</t>
  </si>
  <si>
    <t>และตัดหญาตลอดแนวรั้วถนนด้านหน้า สำนักงานปลัด</t>
  </si>
  <si>
    <t>นายศรีบุตร  คำฝั้น</t>
  </si>
  <si>
    <t>จ้างเหมารับผิดชอบงานธุรการหาดเชียงราย ติดต่อ</t>
  </si>
  <si>
    <t>แก้ไขประสานงานระหว่างผู้เช่ากับ อบต.รอบเวียง</t>
  </si>
  <si>
    <t>นายประเสริฐ  ใจแปง</t>
  </si>
  <si>
    <t>จ้างเหมาทำความสะอาดอาคาร สนง. และบริเวณ</t>
  </si>
  <si>
    <t>โดยรอบ ศูนย์บริหารจัดการแหล่งท่องเที่ยวหาดฯ</t>
  </si>
  <si>
    <t>นายสายแทน  อินต๊ะสม</t>
  </si>
  <si>
    <t xml:space="preserve">จ้างเหมาดูแลบำรุงรักษาทรัพย์สินของทางราชการ </t>
  </si>
  <si>
    <t>อาคารสำนักงาน เปิด-ปิด  สำนักงานปลัด</t>
  </si>
  <si>
    <t>นายชูศักดิ์  จาอุ๊ด</t>
  </si>
  <si>
    <t>จ้างเหมาด้านงานสำรวจ-เขียนแบบประมาณและ</t>
  </si>
  <si>
    <t>งานอื่นๆ ที่ได้รับมอบหมาย กองช่าง</t>
  </si>
  <si>
    <t>นายกรวิชญ์  แก้วดุลดุก</t>
  </si>
  <si>
    <t>จ้างเหมาปฏิบัติงานธุรการ</t>
  </si>
  <si>
    <t>ส่วนการศึกษา</t>
  </si>
  <si>
    <t>นายกฤษฎ์จารุพิชญ์  อุปนันท์</t>
  </si>
  <si>
    <t>จ้างเหมาทำความสะอาด ศพด. และทรัพย์สินของ</t>
  </si>
  <si>
    <t>อบต. ส่วนการศึกษา</t>
  </si>
  <si>
    <t>นางศศิธร  จันเทพ</t>
  </si>
  <si>
    <t>จ้างเหมาปฏิบัติงานจัดทำแผนที่ภาษีและทะเบียน</t>
  </si>
  <si>
    <t>ทรัพย์สิน  กองคลัง</t>
  </si>
  <si>
    <t>นายนิราศ  สมณะ</t>
  </si>
  <si>
    <t>จ้างเหมาทำตัวหนังสืออะคริลิค สองชั้นแผ่นหน้า</t>
  </si>
  <si>
    <t>มิเลอร์สีทอง จำนวน 1 ชุด สำนักงานปลัด</t>
  </si>
  <si>
    <t>นายเฉลิม่  แปลกเจริญ</t>
  </si>
  <si>
    <t>จ้างเหมาจัดสถานที่ตามโครงการ จัดงานวันเด็ก</t>
  </si>
  <si>
    <t>นายปัญญา  เทพอาจ</t>
  </si>
  <si>
    <t>จ้างเหมาทำความสะอาดอาคารสำนักงานที่ทำการ อบต.</t>
  </si>
  <si>
    <t>ปจด. มกราคม 2559 สำนักงานปลัด</t>
  </si>
  <si>
    <t>049/2559</t>
  </si>
  <si>
    <t>.050/2559</t>
  </si>
  <si>
    <t>051/2559</t>
  </si>
  <si>
    <t>052/2559</t>
  </si>
  <si>
    <t>053/2559</t>
  </si>
  <si>
    <t>0555/2559</t>
  </si>
  <si>
    <t>056/2559</t>
  </si>
  <si>
    <t>057/2559</t>
  </si>
  <si>
    <t>058/2559</t>
  </si>
  <si>
    <t>059/2559</t>
  </si>
  <si>
    <t>060/2559</t>
  </si>
  <si>
    <t>061/2559</t>
  </si>
  <si>
    <t>062/2559</t>
  </si>
  <si>
    <t>063/2559</t>
  </si>
  <si>
    <t>064/2559</t>
  </si>
  <si>
    <t>065/2559</t>
  </si>
  <si>
    <t>066/2558</t>
  </si>
  <si>
    <t>067/2559</t>
  </si>
  <si>
    <t>จัดซื้อวัสดุ งานบ้านงานครัว จำนวน 10 รายการ</t>
  </si>
  <si>
    <t>นางเรณู  สุวรรณ</t>
  </si>
  <si>
    <t>068/2559</t>
  </si>
  <si>
    <t>ร้าน จี.จี. ซัพพลาย</t>
  </si>
  <si>
    <t>014/2559</t>
  </si>
  <si>
    <t>จัดซื้อวัสดุ สำนักงาน 2 รายการ สำนักงานปลัด</t>
  </si>
  <si>
    <t>015/2559</t>
  </si>
  <si>
    <t>จัดซื้อของรางวัล งานวันเด็ก</t>
  </si>
  <si>
    <t>ร้าน นานา ซัพพลาย</t>
  </si>
  <si>
    <t>016/2559</t>
  </si>
  <si>
    <t>จัดซื้ออาหารเสริม (นม) ศพด.</t>
  </si>
  <si>
    <t>สหกรณ์โคนมเชียงราย</t>
  </si>
  <si>
    <t>017/2559</t>
  </si>
  <si>
    <t>จัดซื้ออาหารเสริม (นม) โรงเรียน</t>
  </si>
  <si>
    <t>018/2559</t>
  </si>
  <si>
    <t>ประจำเดือน ธันวาคม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</si>
</sst>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4" fillId="0" borderId="1" xfId="1" applyFont="1" applyBorder="1"/>
    <xf numFmtId="43" fontId="4" fillId="0" borderId="2" xfId="1" applyFont="1" applyBorder="1"/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3" xfId="0" applyFont="1" applyFill="1" applyBorder="1" applyAlignment="1">
      <alignment horizontal="center"/>
    </xf>
    <xf numFmtId="0" fontId="4" fillId="0" borderId="11" xfId="0" applyFont="1" applyBorder="1"/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0" fontId="4" fillId="0" borderId="3" xfId="0" applyFont="1" applyFill="1" applyBorder="1"/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14" fontId="4" fillId="0" borderId="3" xfId="0" applyNumberFormat="1" applyFont="1" applyBorder="1" applyAlignment="1">
      <alignment horizontal="right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/>
    <xf numFmtId="43" fontId="4" fillId="0" borderId="3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/>
    <xf numFmtId="14" fontId="5" fillId="0" borderId="4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workbookViewId="0">
      <selection activeCell="J8" sqref="J8"/>
    </sheetView>
  </sheetViews>
  <sheetFormatPr defaultColWidth="9.09765625" defaultRowHeight="23.25"/>
  <cols>
    <col min="1" max="1" width="11.3984375" style="20" customWidth="1"/>
    <col min="2" max="2" width="21.3984375" style="20" customWidth="1"/>
    <col min="3" max="3" width="17.09765625" style="20" customWidth="1"/>
    <col min="4" max="4" width="18.59765625" style="20" customWidth="1"/>
    <col min="5" max="16384" width="9.09765625" style="20"/>
  </cols>
  <sheetData>
    <row r="1" spans="1:4">
      <c r="A1" s="100" t="s">
        <v>22</v>
      </c>
      <c r="B1" s="100"/>
      <c r="C1" s="100"/>
      <c r="D1" s="100"/>
    </row>
    <row r="2" spans="1:4">
      <c r="A2" s="100" t="s">
        <v>122</v>
      </c>
      <c r="B2" s="100"/>
      <c r="C2" s="100"/>
      <c r="D2" s="100"/>
    </row>
    <row r="3" spans="1:4">
      <c r="A3" s="100" t="s">
        <v>23</v>
      </c>
      <c r="B3" s="100"/>
      <c r="C3" s="100"/>
      <c r="D3" s="100"/>
    </row>
    <row r="4" spans="1:4">
      <c r="A4" s="101" t="s">
        <v>14</v>
      </c>
      <c r="B4" s="102"/>
      <c r="C4" s="103"/>
      <c r="D4" s="104" t="s">
        <v>18</v>
      </c>
    </row>
    <row r="5" spans="1:4">
      <c r="A5" s="4" t="s">
        <v>15</v>
      </c>
      <c r="B5" s="4" t="s">
        <v>16</v>
      </c>
      <c r="C5" s="4" t="s">
        <v>17</v>
      </c>
      <c r="D5" s="105"/>
    </row>
    <row r="6" spans="1:4">
      <c r="A6" s="7" t="s">
        <v>6</v>
      </c>
      <c r="B6" s="7" t="s">
        <v>6</v>
      </c>
      <c r="C6" s="7" t="s">
        <v>6</v>
      </c>
      <c r="D6" s="106"/>
    </row>
    <row r="7" spans="1:4">
      <c r="A7" s="25">
        <v>149554.4</v>
      </c>
      <c r="B7" s="25">
        <v>149554.4</v>
      </c>
      <c r="C7" s="25">
        <f>SUM(A7-B7)</f>
        <v>0</v>
      </c>
      <c r="D7" s="4" t="s">
        <v>19</v>
      </c>
    </row>
    <row r="8" spans="1:4">
      <c r="A8" s="23"/>
      <c r="B8" s="23" t="s">
        <v>28</v>
      </c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16"/>
      <c r="B11" s="16"/>
      <c r="C11" s="16"/>
      <c r="D11" s="16"/>
    </row>
    <row r="13" spans="1:4">
      <c r="A13" s="99" t="s">
        <v>20</v>
      </c>
      <c r="B13" s="99"/>
    </row>
    <row r="14" spans="1:4">
      <c r="A14" s="98" t="s">
        <v>26</v>
      </c>
      <c r="B14" s="98"/>
      <c r="C14" s="98"/>
      <c r="D14" s="98"/>
    </row>
    <row r="15" spans="1:4">
      <c r="A15" s="99" t="s">
        <v>29</v>
      </c>
      <c r="B15" s="99"/>
      <c r="C15" s="99"/>
      <c r="D15" s="99"/>
    </row>
    <row r="16" spans="1:4">
      <c r="A16" s="99" t="s">
        <v>25</v>
      </c>
      <c r="B16" s="99"/>
      <c r="C16" s="99"/>
      <c r="D16" s="99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4"/>
  <sheetViews>
    <sheetView topLeftCell="A55" zoomScale="90" zoomScaleNormal="90" workbookViewId="0">
      <selection activeCell="L42" sqref="L42"/>
    </sheetView>
  </sheetViews>
  <sheetFormatPr defaultColWidth="9.09765625" defaultRowHeight="23.25"/>
  <cols>
    <col min="1" max="1" width="4.5" style="21" customWidth="1"/>
    <col min="2" max="2" width="30.19921875" style="20" customWidth="1"/>
    <col min="3" max="3" width="11.3984375" style="21" customWidth="1"/>
    <col min="4" max="4" width="6.796875" style="21" customWidth="1"/>
    <col min="5" max="5" width="18.59765625" style="20" customWidth="1"/>
    <col min="6" max="6" width="18.19921875" style="20" customWidth="1"/>
    <col min="7" max="8" width="18" style="20" customWidth="1"/>
    <col min="9" max="16384" width="9.09765625" style="20"/>
  </cols>
  <sheetData>
    <row r="1" spans="1:8" ht="20.25" customHeight="1">
      <c r="A1" s="108" t="s">
        <v>37</v>
      </c>
      <c r="B1" s="108"/>
      <c r="C1" s="108"/>
      <c r="D1" s="108"/>
      <c r="E1" s="108"/>
      <c r="F1" s="108"/>
      <c r="H1" s="19" t="s">
        <v>10</v>
      </c>
    </row>
    <row r="2" spans="1:8" ht="20.25" customHeight="1">
      <c r="A2" s="100" t="s">
        <v>21</v>
      </c>
      <c r="B2" s="100"/>
      <c r="C2" s="100"/>
      <c r="D2" s="100"/>
      <c r="E2" s="100"/>
      <c r="F2" s="100"/>
      <c r="G2" s="100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2" t="s">
        <v>30</v>
      </c>
    </row>
    <row r="4" spans="1:8">
      <c r="A4" s="2"/>
      <c r="B4" s="2"/>
      <c r="C4" s="2" t="s">
        <v>3</v>
      </c>
      <c r="D4" s="2"/>
      <c r="E4" s="2" t="s">
        <v>33</v>
      </c>
      <c r="F4" s="2" t="s">
        <v>32</v>
      </c>
      <c r="G4" s="2" t="s">
        <v>9</v>
      </c>
      <c r="H4" s="43" t="s">
        <v>31</v>
      </c>
    </row>
    <row r="5" spans="1:8" ht="25.5" customHeight="1">
      <c r="A5" s="36">
        <v>1</v>
      </c>
      <c r="B5" s="71" t="s">
        <v>38</v>
      </c>
      <c r="C5" s="39">
        <v>550</v>
      </c>
      <c r="D5" s="36" t="s">
        <v>13</v>
      </c>
      <c r="E5" s="40" t="s">
        <v>40</v>
      </c>
      <c r="F5" s="37" t="str">
        <f>E5</f>
        <v>นางนงคาร  ใจแพร่</v>
      </c>
      <c r="G5" s="13" t="s">
        <v>11</v>
      </c>
      <c r="H5" s="15" t="s">
        <v>89</v>
      </c>
    </row>
    <row r="6" spans="1:8">
      <c r="A6" s="7"/>
      <c r="B6" s="8" t="s">
        <v>39</v>
      </c>
      <c r="C6" s="9"/>
      <c r="D6" s="10"/>
      <c r="E6" s="28">
        <f>SUM(C5)</f>
        <v>550</v>
      </c>
      <c r="F6" s="12">
        <f>E6</f>
        <v>550</v>
      </c>
      <c r="G6" s="8"/>
      <c r="H6" s="44">
        <v>240682</v>
      </c>
    </row>
    <row r="7" spans="1:8" ht="25.5" customHeight="1">
      <c r="A7" s="36">
        <v>2</v>
      </c>
      <c r="B7" s="71" t="s">
        <v>41</v>
      </c>
      <c r="C7" s="39">
        <v>2475</v>
      </c>
      <c r="D7" s="36" t="s">
        <v>13</v>
      </c>
      <c r="E7" s="40" t="s">
        <v>50</v>
      </c>
      <c r="F7" s="37" t="str">
        <f>E7</f>
        <v>หจก.เพาเวอร์ปริ้น ซัพพลาย</v>
      </c>
      <c r="G7" s="13" t="s">
        <v>11</v>
      </c>
      <c r="H7" s="15" t="s">
        <v>90</v>
      </c>
    </row>
    <row r="8" spans="1:8" ht="21" customHeight="1">
      <c r="A8" s="7"/>
      <c r="B8" s="8" t="s">
        <v>42</v>
      </c>
      <c r="C8" s="9"/>
      <c r="D8" s="10"/>
      <c r="E8" s="28">
        <f>SUM(C7)</f>
        <v>2475</v>
      </c>
      <c r="F8" s="12">
        <f>E8</f>
        <v>2475</v>
      </c>
      <c r="G8" s="8"/>
      <c r="H8" s="44">
        <v>240683</v>
      </c>
    </row>
    <row r="9" spans="1:8" ht="24" customHeight="1">
      <c r="A9" s="6">
        <v>3</v>
      </c>
      <c r="B9" s="79" t="s">
        <v>43</v>
      </c>
      <c r="C9" s="5">
        <v>1326</v>
      </c>
      <c r="D9" s="6" t="s">
        <v>13</v>
      </c>
      <c r="E9" s="97" t="s">
        <v>45</v>
      </c>
      <c r="F9" s="37" t="str">
        <f t="shared" ref="F9:F28" si="0">E9</f>
        <v>ร้านกันภัยการพิมพ์</v>
      </c>
      <c r="G9" s="13" t="s">
        <v>11</v>
      </c>
      <c r="H9" s="15" t="s">
        <v>91</v>
      </c>
    </row>
    <row r="10" spans="1:8">
      <c r="A10" s="7"/>
      <c r="B10" s="8" t="s">
        <v>44</v>
      </c>
      <c r="C10" s="9"/>
      <c r="D10" s="10"/>
      <c r="E10" s="28">
        <f t="shared" ref="E10" si="1">SUM(C9)</f>
        <v>1326</v>
      </c>
      <c r="F10" s="12">
        <f t="shared" si="0"/>
        <v>1326</v>
      </c>
      <c r="G10" s="8"/>
      <c r="H10" s="55">
        <v>240688</v>
      </c>
    </row>
    <row r="11" spans="1:8">
      <c r="A11" s="36">
        <v>4</v>
      </c>
      <c r="B11" s="15" t="s">
        <v>46</v>
      </c>
      <c r="C11" s="17">
        <v>10000</v>
      </c>
      <c r="D11" s="6" t="s">
        <v>13</v>
      </c>
      <c r="E11" s="40" t="s">
        <v>47</v>
      </c>
      <c r="F11" s="37" t="str">
        <f t="shared" si="0"/>
        <v>นายอินทร์จันทร์  กูลวงษ์</v>
      </c>
      <c r="G11" s="53" t="s">
        <v>11</v>
      </c>
      <c r="H11" s="15" t="s">
        <v>92</v>
      </c>
    </row>
    <row r="12" spans="1:8">
      <c r="A12" s="7"/>
      <c r="B12" s="80" t="s">
        <v>27</v>
      </c>
      <c r="C12" s="18"/>
      <c r="D12" s="7"/>
      <c r="E12" s="28">
        <f t="shared" ref="E12" si="2">SUM(C11)</f>
        <v>10000</v>
      </c>
      <c r="F12" s="12">
        <f t="shared" si="0"/>
        <v>10000</v>
      </c>
      <c r="G12" s="54"/>
      <c r="H12" s="44">
        <v>240690</v>
      </c>
    </row>
    <row r="13" spans="1:8">
      <c r="A13" s="36">
        <v>5</v>
      </c>
      <c r="B13" s="81" t="s">
        <v>48</v>
      </c>
      <c r="C13" s="17">
        <v>450</v>
      </c>
      <c r="D13" s="6" t="s">
        <v>13</v>
      </c>
      <c r="E13" s="40" t="s">
        <v>50</v>
      </c>
      <c r="F13" s="37" t="str">
        <f t="shared" si="0"/>
        <v>หจก.เพาเวอร์ปริ้น ซัพพลาย</v>
      </c>
      <c r="G13" s="14" t="s">
        <v>11</v>
      </c>
      <c r="H13" s="23" t="s">
        <v>93</v>
      </c>
    </row>
    <row r="14" spans="1:8">
      <c r="A14" s="7"/>
      <c r="B14" s="16" t="s">
        <v>49</v>
      </c>
      <c r="C14" s="18"/>
      <c r="D14" s="7"/>
      <c r="E14" s="28">
        <f t="shared" ref="E14" si="3">SUM(C13)</f>
        <v>450</v>
      </c>
      <c r="F14" s="12">
        <f t="shared" si="0"/>
        <v>450</v>
      </c>
      <c r="G14" s="8"/>
      <c r="H14" s="44">
        <v>240694</v>
      </c>
    </row>
    <row r="15" spans="1:8">
      <c r="A15" s="36">
        <v>6</v>
      </c>
      <c r="B15" s="82" t="s">
        <v>51</v>
      </c>
      <c r="C15" s="17">
        <v>7500</v>
      </c>
      <c r="D15" s="6" t="s">
        <v>13</v>
      </c>
      <c r="E15" s="40" t="s">
        <v>34</v>
      </c>
      <c r="F15" s="37" t="str">
        <f t="shared" si="0"/>
        <v>นายวชิระ  วรรณนิล</v>
      </c>
      <c r="G15" s="14" t="s">
        <v>11</v>
      </c>
      <c r="H15" s="15" t="s">
        <v>94</v>
      </c>
    </row>
    <row r="16" spans="1:8">
      <c r="A16" s="7"/>
      <c r="B16" s="16" t="s">
        <v>52</v>
      </c>
      <c r="C16" s="18"/>
      <c r="D16" s="7"/>
      <c r="E16" s="28">
        <f t="shared" ref="E16" si="4">SUM(C15)</f>
        <v>7500</v>
      </c>
      <c r="F16" s="12">
        <f t="shared" si="0"/>
        <v>7500</v>
      </c>
      <c r="G16" s="8"/>
      <c r="H16" s="44">
        <v>240695</v>
      </c>
    </row>
    <row r="17" spans="1:8" ht="24.75" customHeight="1">
      <c r="A17" s="36">
        <v>7</v>
      </c>
      <c r="B17" s="83" t="s">
        <v>53</v>
      </c>
      <c r="C17" s="39">
        <v>6200</v>
      </c>
      <c r="D17" s="36" t="s">
        <v>13</v>
      </c>
      <c r="E17" s="40" t="s">
        <v>36</v>
      </c>
      <c r="F17" s="37" t="str">
        <f t="shared" si="0"/>
        <v>นายผัด  นุวรรณ</v>
      </c>
      <c r="G17" s="13" t="s">
        <v>11</v>
      </c>
      <c r="H17" s="15" t="s">
        <v>95</v>
      </c>
    </row>
    <row r="18" spans="1:8">
      <c r="A18" s="7"/>
      <c r="B18" s="84" t="s">
        <v>54</v>
      </c>
      <c r="C18" s="9"/>
      <c r="D18" s="10"/>
      <c r="E18" s="28">
        <f t="shared" ref="E18" si="5">SUM(C17)</f>
        <v>6200</v>
      </c>
      <c r="F18" s="12">
        <f t="shared" si="0"/>
        <v>6200</v>
      </c>
      <c r="G18" s="8"/>
      <c r="H18" s="44">
        <v>240695</v>
      </c>
    </row>
    <row r="19" spans="1:8">
      <c r="A19" s="36">
        <v>8</v>
      </c>
      <c r="B19" s="85" t="s">
        <v>55</v>
      </c>
      <c r="C19" s="39">
        <v>5800</v>
      </c>
      <c r="D19" s="36" t="s">
        <v>13</v>
      </c>
      <c r="E19" s="40" t="s">
        <v>57</v>
      </c>
      <c r="F19" s="37" t="str">
        <f t="shared" si="0"/>
        <v>นางบัวเหลียว  สายนาคำ</v>
      </c>
      <c r="G19" s="13" t="s">
        <v>11</v>
      </c>
      <c r="H19" s="15" t="s">
        <v>96</v>
      </c>
    </row>
    <row r="20" spans="1:8">
      <c r="A20" s="7"/>
      <c r="B20" s="84" t="s">
        <v>56</v>
      </c>
      <c r="C20" s="9"/>
      <c r="D20" s="10"/>
      <c r="E20" s="28">
        <f t="shared" ref="E20" si="6">SUM(C19)</f>
        <v>5800</v>
      </c>
      <c r="F20" s="12">
        <f t="shared" si="0"/>
        <v>5800</v>
      </c>
      <c r="G20" s="8"/>
      <c r="H20" s="44">
        <v>240695</v>
      </c>
    </row>
    <row r="21" spans="1:8">
      <c r="A21" s="6">
        <v>9</v>
      </c>
      <c r="B21" s="85" t="s">
        <v>58</v>
      </c>
      <c r="C21" s="39">
        <v>2500</v>
      </c>
      <c r="D21" s="36" t="s">
        <v>13</v>
      </c>
      <c r="E21" s="40" t="s">
        <v>60</v>
      </c>
      <c r="F21" s="37" t="str">
        <f t="shared" si="0"/>
        <v>นายศรีบุตร  คำฝั้น</v>
      </c>
      <c r="G21" s="13" t="s">
        <v>11</v>
      </c>
      <c r="H21" s="15" t="s">
        <v>97</v>
      </c>
    </row>
    <row r="22" spans="1:8">
      <c r="A22" s="7"/>
      <c r="B22" s="84" t="s">
        <v>59</v>
      </c>
      <c r="C22" s="9"/>
      <c r="D22" s="10"/>
      <c r="E22" s="28">
        <f t="shared" ref="E22" si="7">SUM(C21)</f>
        <v>2500</v>
      </c>
      <c r="F22" s="12">
        <f t="shared" si="0"/>
        <v>2500</v>
      </c>
      <c r="G22" s="8"/>
      <c r="H22" s="44">
        <v>240695</v>
      </c>
    </row>
    <row r="23" spans="1:8" ht="23.25" customHeight="1">
      <c r="A23" s="29">
        <v>10</v>
      </c>
      <c r="B23" s="86" t="s">
        <v>61</v>
      </c>
      <c r="C23" s="30">
        <v>7500</v>
      </c>
      <c r="D23" s="31" t="s">
        <v>13</v>
      </c>
      <c r="E23" s="40" t="s">
        <v>63</v>
      </c>
      <c r="F23" s="37" t="str">
        <f t="shared" si="0"/>
        <v>นายประเสริฐ  ใจแปง</v>
      </c>
      <c r="G23" s="32" t="s">
        <v>11</v>
      </c>
      <c r="H23" s="15" t="s">
        <v>98</v>
      </c>
    </row>
    <row r="24" spans="1:8">
      <c r="A24" s="7"/>
      <c r="B24" s="84" t="s">
        <v>62</v>
      </c>
      <c r="C24" s="9"/>
      <c r="D24" s="10"/>
      <c r="E24" s="28">
        <f t="shared" ref="E24" si="8">SUM(C23)</f>
        <v>7500</v>
      </c>
      <c r="F24" s="12">
        <f t="shared" si="0"/>
        <v>7500</v>
      </c>
      <c r="G24" s="8"/>
      <c r="H24" s="44">
        <v>240695</v>
      </c>
    </row>
    <row r="25" spans="1:8" ht="20.25" customHeight="1">
      <c r="A25" s="26">
        <v>11</v>
      </c>
      <c r="B25" s="83" t="s">
        <v>64</v>
      </c>
      <c r="C25" s="39">
        <v>6700</v>
      </c>
      <c r="D25" s="36" t="s">
        <v>13</v>
      </c>
      <c r="E25" s="40" t="s">
        <v>66</v>
      </c>
      <c r="F25" s="37" t="str">
        <f t="shared" si="0"/>
        <v>นายสายแทน  อินต๊ะสม</v>
      </c>
      <c r="G25" s="13" t="s">
        <v>11</v>
      </c>
      <c r="H25" s="45" t="s">
        <v>99</v>
      </c>
    </row>
    <row r="26" spans="1:8">
      <c r="A26" s="7"/>
      <c r="B26" s="84" t="s">
        <v>65</v>
      </c>
      <c r="C26" s="9"/>
      <c r="D26" s="10"/>
      <c r="E26" s="28">
        <f t="shared" ref="E26" si="9">SUM(C25)</f>
        <v>6700</v>
      </c>
      <c r="F26" s="12">
        <f t="shared" si="0"/>
        <v>6700</v>
      </c>
      <c r="G26" s="8"/>
      <c r="H26" s="44">
        <v>240695</v>
      </c>
    </row>
    <row r="27" spans="1:8">
      <c r="A27" s="26">
        <v>12</v>
      </c>
      <c r="B27" s="83" t="s">
        <v>67</v>
      </c>
      <c r="C27" s="39">
        <v>6700</v>
      </c>
      <c r="D27" s="36" t="s">
        <v>13</v>
      </c>
      <c r="E27" s="40" t="s">
        <v>69</v>
      </c>
      <c r="F27" s="37" t="str">
        <f t="shared" si="0"/>
        <v>นายชูศักดิ์  จาอุ๊ด</v>
      </c>
      <c r="G27" s="13" t="s">
        <v>11</v>
      </c>
      <c r="H27" s="45" t="s">
        <v>100</v>
      </c>
    </row>
    <row r="28" spans="1:8">
      <c r="A28" s="7"/>
      <c r="B28" s="84" t="s">
        <v>68</v>
      </c>
      <c r="C28" s="9"/>
      <c r="D28" s="10"/>
      <c r="E28" s="28">
        <f t="shared" ref="E28" si="10">SUM(C27)</f>
        <v>6700</v>
      </c>
      <c r="F28" s="12">
        <f t="shared" si="0"/>
        <v>6700</v>
      </c>
      <c r="G28" s="8"/>
      <c r="H28" s="44">
        <v>240695</v>
      </c>
    </row>
    <row r="29" spans="1:8">
      <c r="A29" s="46"/>
      <c r="B29" s="47"/>
      <c r="C29" s="48"/>
      <c r="D29" s="49"/>
      <c r="E29" s="38"/>
      <c r="F29" s="50"/>
      <c r="G29" s="51"/>
      <c r="H29" s="52"/>
    </row>
    <row r="30" spans="1:8">
      <c r="A30" s="109" t="s">
        <v>12</v>
      </c>
      <c r="B30" s="109"/>
      <c r="C30" s="109"/>
      <c r="D30" s="109"/>
      <c r="E30" s="109"/>
      <c r="F30" s="109"/>
      <c r="G30" s="109"/>
      <c r="H30" s="109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2" t="s">
        <v>30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3" t="s">
        <v>31</v>
      </c>
    </row>
    <row r="33" spans="1:8">
      <c r="A33" s="33">
        <v>13</v>
      </c>
      <c r="B33" s="87" t="s">
        <v>70</v>
      </c>
      <c r="C33" s="30">
        <v>7500</v>
      </c>
      <c r="D33" s="31" t="s">
        <v>13</v>
      </c>
      <c r="E33" s="40" t="s">
        <v>72</v>
      </c>
      <c r="F33" s="37" t="str">
        <f t="shared" ref="F33:F50" si="11">E33</f>
        <v>นายกรวิชญ์  แก้วดุลดุก</v>
      </c>
      <c r="G33" s="32" t="s">
        <v>11</v>
      </c>
      <c r="H33" s="15" t="s">
        <v>101</v>
      </c>
    </row>
    <row r="34" spans="1:8">
      <c r="A34" s="27"/>
      <c r="B34" s="84" t="s">
        <v>71</v>
      </c>
      <c r="C34" s="9"/>
      <c r="D34" s="10"/>
      <c r="E34" s="28">
        <f t="shared" ref="E34" si="12">SUM(C33)</f>
        <v>7500</v>
      </c>
      <c r="F34" s="12">
        <f t="shared" si="11"/>
        <v>7500</v>
      </c>
      <c r="G34" s="8"/>
      <c r="H34" s="44">
        <v>240695</v>
      </c>
    </row>
    <row r="35" spans="1:8" ht="25.5" customHeight="1">
      <c r="A35" s="6">
        <v>14</v>
      </c>
      <c r="B35" s="88" t="s">
        <v>73</v>
      </c>
      <c r="C35" s="24">
        <v>7500</v>
      </c>
      <c r="D35" s="6" t="s">
        <v>13</v>
      </c>
      <c r="E35" s="40" t="s">
        <v>75</v>
      </c>
      <c r="F35" s="37" t="str">
        <f t="shared" si="11"/>
        <v>นายกฤษฎ์จารุพิชญ์  อุปนันท์</v>
      </c>
      <c r="G35" s="14" t="s">
        <v>11</v>
      </c>
      <c r="H35" s="15" t="s">
        <v>102</v>
      </c>
    </row>
    <row r="36" spans="1:8">
      <c r="A36" s="7"/>
      <c r="B36" s="16" t="s">
        <v>74</v>
      </c>
      <c r="C36" s="22"/>
      <c r="D36" s="7"/>
      <c r="E36" s="28">
        <f t="shared" ref="E36" si="13">SUM(C35)</f>
        <v>7500</v>
      </c>
      <c r="F36" s="12">
        <f t="shared" si="11"/>
        <v>7500</v>
      </c>
      <c r="G36" s="8"/>
      <c r="H36" s="55">
        <v>240695</v>
      </c>
    </row>
    <row r="37" spans="1:8" ht="27" customHeight="1">
      <c r="A37" s="6">
        <v>15</v>
      </c>
      <c r="B37" s="88" t="s">
        <v>76</v>
      </c>
      <c r="C37" s="24">
        <v>6500</v>
      </c>
      <c r="D37" s="36" t="s">
        <v>13</v>
      </c>
      <c r="E37" s="40" t="s">
        <v>78</v>
      </c>
      <c r="F37" s="37" t="str">
        <f t="shared" si="11"/>
        <v>นางศศิธร  จันเทพ</v>
      </c>
      <c r="G37" s="53" t="s">
        <v>11</v>
      </c>
      <c r="H37" s="15" t="s">
        <v>103</v>
      </c>
    </row>
    <row r="38" spans="1:8" ht="27.75" customHeight="1">
      <c r="A38" s="7"/>
      <c r="B38" s="16" t="s">
        <v>77</v>
      </c>
      <c r="C38" s="22"/>
      <c r="D38" s="7"/>
      <c r="E38" s="28">
        <f t="shared" ref="E38" si="14">SUM(C37)</f>
        <v>6500</v>
      </c>
      <c r="F38" s="12">
        <f t="shared" si="11"/>
        <v>6500</v>
      </c>
      <c r="G38" s="54"/>
      <c r="H38" s="44">
        <v>240695</v>
      </c>
    </row>
    <row r="39" spans="1:8" ht="26.25" customHeight="1">
      <c r="A39" s="34">
        <v>16</v>
      </c>
      <c r="B39" s="82" t="s">
        <v>79</v>
      </c>
      <c r="C39" s="35">
        <v>7500</v>
      </c>
      <c r="D39" s="36" t="s">
        <v>13</v>
      </c>
      <c r="E39" s="40" t="s">
        <v>81</v>
      </c>
      <c r="F39" s="37" t="str">
        <f t="shared" si="11"/>
        <v>นายนิราศ  สมณะ</v>
      </c>
      <c r="G39" s="32" t="s">
        <v>11</v>
      </c>
      <c r="H39" s="23" t="s">
        <v>104</v>
      </c>
    </row>
    <row r="40" spans="1:8" ht="25.5" customHeight="1">
      <c r="A40" s="7"/>
      <c r="B40" s="16" t="s">
        <v>80</v>
      </c>
      <c r="C40" s="22"/>
      <c r="D40" s="7"/>
      <c r="E40" s="28">
        <f t="shared" ref="E40" si="15">SUM(C39)</f>
        <v>7500</v>
      </c>
      <c r="F40" s="12">
        <f t="shared" si="11"/>
        <v>7500</v>
      </c>
      <c r="G40" s="8"/>
      <c r="H40" s="55">
        <v>240695</v>
      </c>
    </row>
    <row r="41" spans="1:8" ht="24.75" customHeight="1">
      <c r="A41" s="29">
        <v>17</v>
      </c>
      <c r="B41" s="89" t="s">
        <v>82</v>
      </c>
      <c r="C41" s="75">
        <v>8540</v>
      </c>
      <c r="D41" s="31" t="s">
        <v>13</v>
      </c>
      <c r="E41" s="40" t="s">
        <v>84</v>
      </c>
      <c r="F41" s="37" t="str">
        <f t="shared" si="11"/>
        <v>นายเฉลิม่  แปลกเจริญ</v>
      </c>
      <c r="G41" s="77" t="s">
        <v>11</v>
      </c>
      <c r="H41" s="76" t="s">
        <v>105</v>
      </c>
    </row>
    <row r="42" spans="1:8" ht="24.75" customHeight="1">
      <c r="A42" s="6"/>
      <c r="B42" s="16" t="s">
        <v>83</v>
      </c>
      <c r="C42" s="22"/>
      <c r="D42" s="7"/>
      <c r="E42" s="28">
        <f t="shared" ref="E42" si="16">SUM(C41)</f>
        <v>8540</v>
      </c>
      <c r="F42" s="12">
        <f t="shared" si="11"/>
        <v>8540</v>
      </c>
      <c r="G42" s="54"/>
      <c r="H42" s="44">
        <v>240695</v>
      </c>
    </row>
    <row r="43" spans="1:8">
      <c r="A43" s="36">
        <v>18</v>
      </c>
      <c r="B43" s="88" t="s">
        <v>85</v>
      </c>
      <c r="C43" s="24">
        <v>5000</v>
      </c>
      <c r="D43" s="36" t="s">
        <v>13</v>
      </c>
      <c r="E43" s="40" t="s">
        <v>86</v>
      </c>
      <c r="F43" s="37" t="str">
        <f t="shared" si="11"/>
        <v>นายปัญญา  เทพอาจ</v>
      </c>
      <c r="G43" s="14" t="s">
        <v>11</v>
      </c>
      <c r="H43" s="23" t="s">
        <v>106</v>
      </c>
    </row>
    <row r="44" spans="1:8">
      <c r="A44" s="7"/>
      <c r="B44" s="16" t="s">
        <v>49</v>
      </c>
      <c r="C44" s="22"/>
      <c r="D44" s="7"/>
      <c r="E44" s="28">
        <f t="shared" ref="E44" si="17">SUM(C43)</f>
        <v>5000</v>
      </c>
      <c r="F44" s="12">
        <f t="shared" si="11"/>
        <v>5000</v>
      </c>
      <c r="G44" s="8"/>
      <c r="H44" s="44">
        <v>241060</v>
      </c>
    </row>
    <row r="45" spans="1:8" ht="26.25" customHeight="1">
      <c r="A45" s="6">
        <v>19</v>
      </c>
      <c r="B45" s="88" t="s">
        <v>87</v>
      </c>
      <c r="C45" s="24">
        <v>5800</v>
      </c>
      <c r="D45" s="36" t="s">
        <v>13</v>
      </c>
      <c r="E45" s="40" t="s">
        <v>108</v>
      </c>
      <c r="F45" s="37" t="str">
        <f t="shared" si="11"/>
        <v>นางเรณู  สุวรรณ</v>
      </c>
      <c r="G45" s="14" t="s">
        <v>11</v>
      </c>
      <c r="H45" s="15" t="s">
        <v>109</v>
      </c>
    </row>
    <row r="46" spans="1:8">
      <c r="A46" s="7"/>
      <c r="B46" s="16" t="s">
        <v>88</v>
      </c>
      <c r="C46" s="22"/>
      <c r="D46" s="7"/>
      <c r="E46" s="28">
        <f t="shared" ref="E46" si="18">SUM(C45)</f>
        <v>5800</v>
      </c>
      <c r="F46" s="12">
        <f t="shared" si="11"/>
        <v>5800</v>
      </c>
      <c r="G46" s="8"/>
      <c r="H46" s="44">
        <v>240695</v>
      </c>
    </row>
    <row r="47" spans="1:8">
      <c r="A47" s="6">
        <v>20</v>
      </c>
      <c r="B47" s="85" t="s">
        <v>107</v>
      </c>
      <c r="C47" s="24">
        <v>9263</v>
      </c>
      <c r="D47" s="36" t="s">
        <v>13</v>
      </c>
      <c r="E47" s="40" t="s">
        <v>110</v>
      </c>
      <c r="F47" s="37" t="str">
        <f t="shared" si="11"/>
        <v>ร้าน จี.จี. ซัพพลาย</v>
      </c>
      <c r="G47" s="53" t="s">
        <v>11</v>
      </c>
      <c r="H47" s="15" t="s">
        <v>111</v>
      </c>
    </row>
    <row r="48" spans="1:8">
      <c r="A48" s="7"/>
      <c r="B48" s="84" t="s">
        <v>27</v>
      </c>
      <c r="C48" s="22"/>
      <c r="D48" s="7"/>
      <c r="E48" s="28">
        <f t="shared" ref="E48" si="19">SUM(C47)</f>
        <v>9263</v>
      </c>
      <c r="F48" s="12">
        <f t="shared" si="11"/>
        <v>9263</v>
      </c>
      <c r="G48" s="54"/>
      <c r="H48" s="44">
        <v>240688</v>
      </c>
    </row>
    <row r="49" spans="1:8" ht="27" customHeight="1">
      <c r="A49" s="36">
        <v>21</v>
      </c>
      <c r="B49" s="83" t="s">
        <v>112</v>
      </c>
      <c r="C49" s="24">
        <v>1200</v>
      </c>
      <c r="D49" s="36" t="s">
        <v>13</v>
      </c>
      <c r="E49" s="40" t="s">
        <v>110</v>
      </c>
      <c r="F49" s="37" t="str">
        <f t="shared" ref="F49:F56" si="20">E49</f>
        <v>ร้าน จี.จี. ซัพพลาย</v>
      </c>
      <c r="G49" s="14" t="s">
        <v>11</v>
      </c>
      <c r="H49" s="55" t="s">
        <v>113</v>
      </c>
    </row>
    <row r="50" spans="1:8">
      <c r="A50" s="7"/>
      <c r="B50" s="84"/>
      <c r="C50" s="22"/>
      <c r="D50" s="7"/>
      <c r="E50" s="28">
        <f t="shared" ref="E50:E56" si="21">SUM(C49)</f>
        <v>1200</v>
      </c>
      <c r="F50" s="12">
        <f t="shared" si="20"/>
        <v>1200</v>
      </c>
      <c r="G50" s="8"/>
      <c r="H50" s="44">
        <v>240688</v>
      </c>
    </row>
    <row r="51" spans="1:8">
      <c r="A51" s="41">
        <v>22</v>
      </c>
      <c r="B51" s="85" t="s">
        <v>114</v>
      </c>
      <c r="C51" s="24">
        <v>14100</v>
      </c>
      <c r="D51" s="36" t="s">
        <v>13</v>
      </c>
      <c r="E51" s="40" t="s">
        <v>115</v>
      </c>
      <c r="F51" s="37" t="str">
        <f t="shared" si="20"/>
        <v>ร้าน นานา ซัพพลาย</v>
      </c>
      <c r="G51" s="14" t="s">
        <v>11</v>
      </c>
      <c r="H51" s="15" t="s">
        <v>116</v>
      </c>
    </row>
    <row r="52" spans="1:8">
      <c r="A52" s="27"/>
      <c r="B52" s="84" t="s">
        <v>74</v>
      </c>
      <c r="C52" s="22"/>
      <c r="D52" s="7"/>
      <c r="E52" s="28">
        <f t="shared" ref="E52:E56" si="22">SUM(C51)</f>
        <v>14100</v>
      </c>
      <c r="F52" s="12">
        <f t="shared" si="20"/>
        <v>14100</v>
      </c>
      <c r="G52" s="8"/>
      <c r="H52" s="44">
        <v>240695</v>
      </c>
    </row>
    <row r="53" spans="1:8">
      <c r="A53" s="36">
        <v>23</v>
      </c>
      <c r="B53" s="83" t="s">
        <v>117</v>
      </c>
      <c r="C53" s="39">
        <v>5527.2</v>
      </c>
      <c r="D53" s="36" t="s">
        <v>13</v>
      </c>
      <c r="E53" s="40" t="s">
        <v>118</v>
      </c>
      <c r="F53" s="37" t="str">
        <f t="shared" si="20"/>
        <v>สหกรณ์โคนมเชียงราย</v>
      </c>
      <c r="G53" s="14" t="s">
        <v>11</v>
      </c>
      <c r="H53" s="15" t="s">
        <v>119</v>
      </c>
    </row>
    <row r="54" spans="1:8">
      <c r="A54" s="7"/>
      <c r="B54" s="84" t="s">
        <v>74</v>
      </c>
      <c r="C54" s="9"/>
      <c r="D54" s="7"/>
      <c r="E54" s="28">
        <f t="shared" ref="E54:E56" si="23">SUM(C53)</f>
        <v>5527.2</v>
      </c>
      <c r="F54" s="12">
        <f t="shared" si="20"/>
        <v>5527.2</v>
      </c>
      <c r="G54" s="8"/>
      <c r="H54" s="44">
        <v>240695</v>
      </c>
    </row>
    <row r="55" spans="1:8">
      <c r="A55" s="36">
        <v>24</v>
      </c>
      <c r="B55" s="15" t="s">
        <v>120</v>
      </c>
      <c r="C55" s="39">
        <v>13423.2</v>
      </c>
      <c r="D55" s="36" t="s">
        <v>13</v>
      </c>
      <c r="E55" s="40" t="s">
        <v>118</v>
      </c>
      <c r="F55" s="37" t="str">
        <f t="shared" si="20"/>
        <v>สหกรณ์โคนมเชียงราย</v>
      </c>
      <c r="G55" s="14" t="s">
        <v>11</v>
      </c>
      <c r="H55" s="15" t="s">
        <v>121</v>
      </c>
    </row>
    <row r="56" spans="1:8">
      <c r="A56" s="7"/>
      <c r="B56" s="16" t="s">
        <v>74</v>
      </c>
      <c r="C56" s="9"/>
      <c r="D56" s="7"/>
      <c r="E56" s="28">
        <f t="shared" ref="E56" si="24">SUM(C55)</f>
        <v>13423.2</v>
      </c>
      <c r="F56" s="12">
        <f t="shared" si="20"/>
        <v>13423.2</v>
      </c>
      <c r="G56" s="8"/>
      <c r="H56" s="44">
        <v>240695</v>
      </c>
    </row>
    <row r="57" spans="1:8">
      <c r="A57" s="94"/>
      <c r="B57" s="96"/>
      <c r="C57" s="48"/>
      <c r="D57" s="49"/>
      <c r="E57" s="38"/>
      <c r="F57" s="50"/>
      <c r="G57" s="51"/>
      <c r="H57" s="52"/>
    </row>
    <row r="58" spans="1:8">
      <c r="A58" s="109" t="s">
        <v>24</v>
      </c>
      <c r="B58" s="109"/>
      <c r="C58" s="109"/>
      <c r="D58" s="109"/>
      <c r="E58" s="109"/>
      <c r="F58" s="109"/>
      <c r="G58" s="109"/>
      <c r="H58" s="109"/>
    </row>
    <row r="59" spans="1:8">
      <c r="A59" s="1" t="s">
        <v>0</v>
      </c>
      <c r="B59" s="1" t="s">
        <v>1</v>
      </c>
      <c r="C59" s="1" t="s">
        <v>2</v>
      </c>
      <c r="D59" s="1" t="s">
        <v>4</v>
      </c>
      <c r="E59" s="1" t="s">
        <v>5</v>
      </c>
      <c r="F59" s="1" t="s">
        <v>7</v>
      </c>
      <c r="G59" s="1" t="s">
        <v>8</v>
      </c>
      <c r="H59" s="42" t="s">
        <v>30</v>
      </c>
    </row>
    <row r="60" spans="1:8">
      <c r="A60" s="2"/>
      <c r="B60" s="2"/>
      <c r="C60" s="2" t="s">
        <v>3</v>
      </c>
      <c r="D60" s="2"/>
      <c r="E60" s="3" t="s">
        <v>6</v>
      </c>
      <c r="F60" s="3" t="s">
        <v>6</v>
      </c>
      <c r="G60" s="2" t="s">
        <v>9</v>
      </c>
      <c r="H60" s="56" t="s">
        <v>31</v>
      </c>
    </row>
    <row r="61" spans="1:8">
      <c r="A61" s="6">
        <v>25</v>
      </c>
      <c r="B61" s="81"/>
      <c r="C61" s="5"/>
      <c r="D61" s="36" t="s">
        <v>13</v>
      </c>
      <c r="E61" s="40"/>
      <c r="F61" s="37">
        <f t="shared" ref="F61:F84" si="25">E61</f>
        <v>0</v>
      </c>
      <c r="G61" s="53" t="s">
        <v>11</v>
      </c>
      <c r="H61" s="15"/>
    </row>
    <row r="62" spans="1:8">
      <c r="A62" s="7"/>
      <c r="B62" s="16"/>
      <c r="C62" s="9"/>
      <c r="D62" s="10"/>
      <c r="E62" s="28">
        <f t="shared" ref="E62" si="26">SUM(C61)</f>
        <v>0</v>
      </c>
      <c r="F62" s="12">
        <f t="shared" si="25"/>
        <v>0</v>
      </c>
      <c r="G62" s="54"/>
      <c r="H62" s="44"/>
    </row>
    <row r="63" spans="1:8" ht="25.5" customHeight="1">
      <c r="A63" s="29">
        <v>26</v>
      </c>
      <c r="B63" s="83"/>
      <c r="C63" s="30"/>
      <c r="D63" s="36" t="s">
        <v>13</v>
      </c>
      <c r="E63" s="40"/>
      <c r="F63" s="37">
        <f t="shared" si="25"/>
        <v>0</v>
      </c>
      <c r="G63" s="14" t="s">
        <v>11</v>
      </c>
      <c r="H63" s="23"/>
    </row>
    <row r="64" spans="1:8">
      <c r="A64" s="7"/>
      <c r="B64" s="84"/>
      <c r="C64" s="9"/>
      <c r="D64" s="10"/>
      <c r="E64" s="28">
        <f t="shared" ref="E64" si="27">SUM(C63)</f>
        <v>0</v>
      </c>
      <c r="F64" s="12">
        <f t="shared" si="25"/>
        <v>0</v>
      </c>
      <c r="G64" s="8"/>
      <c r="H64" s="44"/>
    </row>
    <row r="65" spans="1:8">
      <c r="A65" s="26">
        <v>27</v>
      </c>
      <c r="B65" s="79"/>
      <c r="C65" s="39"/>
      <c r="D65" s="36" t="s">
        <v>13</v>
      </c>
      <c r="E65" s="40"/>
      <c r="F65" s="37">
        <f t="shared" si="25"/>
        <v>0</v>
      </c>
      <c r="G65" s="13" t="s">
        <v>11</v>
      </c>
      <c r="H65" s="45"/>
    </row>
    <row r="66" spans="1:8" ht="26.25" customHeight="1">
      <c r="A66" s="7"/>
      <c r="B66" s="8"/>
      <c r="C66" s="9"/>
      <c r="D66" s="10"/>
      <c r="E66" s="28">
        <f t="shared" ref="E66" si="28">SUM(C65)</f>
        <v>0</v>
      </c>
      <c r="F66" s="12">
        <f t="shared" si="25"/>
        <v>0</v>
      </c>
      <c r="G66" s="8"/>
      <c r="H66" s="44"/>
    </row>
    <row r="67" spans="1:8">
      <c r="A67" s="26">
        <v>28</v>
      </c>
      <c r="B67" s="15"/>
      <c r="C67" s="39"/>
      <c r="D67" s="41" t="s">
        <v>13</v>
      </c>
      <c r="E67" s="61"/>
      <c r="F67" s="37">
        <f t="shared" si="25"/>
        <v>0</v>
      </c>
      <c r="G67" s="13" t="s">
        <v>11</v>
      </c>
      <c r="H67" s="15"/>
    </row>
    <row r="68" spans="1:8">
      <c r="A68" s="6"/>
      <c r="B68" s="80"/>
      <c r="C68" s="5"/>
      <c r="D68" s="95"/>
      <c r="E68" s="11">
        <f t="shared" ref="E68" si="29">SUM(C67)</f>
        <v>0</v>
      </c>
      <c r="F68" s="12">
        <f t="shared" si="25"/>
        <v>0</v>
      </c>
      <c r="G68" s="71"/>
      <c r="H68" s="55"/>
    </row>
    <row r="69" spans="1:8" ht="24.75" customHeight="1">
      <c r="A69" s="31">
        <v>29</v>
      </c>
      <c r="B69" s="86"/>
      <c r="C69" s="30"/>
      <c r="D69" s="72" t="s">
        <v>13</v>
      </c>
      <c r="E69" s="61"/>
      <c r="F69" s="37">
        <f t="shared" si="25"/>
        <v>0</v>
      </c>
      <c r="G69" s="13" t="s">
        <v>11</v>
      </c>
      <c r="H69" s="15"/>
    </row>
    <row r="70" spans="1:8">
      <c r="A70" s="7"/>
      <c r="B70" s="84"/>
      <c r="C70" s="9"/>
      <c r="D70" s="68"/>
      <c r="E70" s="11">
        <f t="shared" ref="E70" si="30">SUM(C69)</f>
        <v>0</v>
      </c>
      <c r="F70" s="12">
        <f t="shared" si="25"/>
        <v>0</v>
      </c>
      <c r="G70" s="8"/>
      <c r="H70" s="44"/>
    </row>
    <row r="71" spans="1:8">
      <c r="A71" s="36">
        <v>30</v>
      </c>
      <c r="B71" s="82"/>
      <c r="C71" s="24"/>
      <c r="D71" s="26" t="s">
        <v>13</v>
      </c>
      <c r="E71" s="61"/>
      <c r="F71" s="37">
        <f t="shared" si="25"/>
        <v>0</v>
      </c>
      <c r="G71" s="73" t="s">
        <v>11</v>
      </c>
      <c r="H71" s="67"/>
    </row>
    <row r="72" spans="1:8">
      <c r="A72" s="7"/>
      <c r="B72" s="16"/>
      <c r="C72" s="22"/>
      <c r="D72" s="27"/>
      <c r="E72" s="11">
        <f t="shared" ref="E72" si="31">SUM(C71)</f>
        <v>0</v>
      </c>
      <c r="F72" s="12">
        <f t="shared" si="25"/>
        <v>0</v>
      </c>
      <c r="G72" s="74"/>
      <c r="H72" s="63"/>
    </row>
    <row r="73" spans="1:8" ht="23.25" customHeight="1">
      <c r="A73" s="36">
        <v>31</v>
      </c>
      <c r="B73" s="71"/>
      <c r="C73" s="24"/>
      <c r="D73" s="41" t="s">
        <v>13</v>
      </c>
      <c r="E73" s="61"/>
      <c r="F73" s="37">
        <f t="shared" si="25"/>
        <v>0</v>
      </c>
      <c r="G73" s="57" t="s">
        <v>11</v>
      </c>
      <c r="H73" s="60"/>
    </row>
    <row r="74" spans="1:8">
      <c r="A74" s="7"/>
      <c r="B74" s="8"/>
      <c r="C74" s="22"/>
      <c r="D74" s="27"/>
      <c r="E74" s="11">
        <f t="shared" ref="E74" si="32">SUM(C73)</f>
        <v>0</v>
      </c>
      <c r="F74" s="12">
        <f t="shared" si="25"/>
        <v>0</v>
      </c>
      <c r="G74" s="74"/>
      <c r="H74" s="63"/>
    </row>
    <row r="75" spans="1:8">
      <c r="A75" s="36">
        <v>32</v>
      </c>
      <c r="B75" s="90"/>
      <c r="C75" s="62"/>
      <c r="D75" s="36" t="s">
        <v>13</v>
      </c>
      <c r="E75" s="40"/>
      <c r="F75" s="37">
        <f t="shared" si="25"/>
        <v>0</v>
      </c>
      <c r="G75" s="57" t="s">
        <v>11</v>
      </c>
      <c r="H75" s="60"/>
    </row>
    <row r="76" spans="1:8">
      <c r="A76" s="7"/>
      <c r="B76" s="91"/>
      <c r="C76" s="24"/>
      <c r="D76" s="6"/>
      <c r="E76" s="28">
        <f t="shared" ref="E76" si="33">SUM(C75)</f>
        <v>0</v>
      </c>
      <c r="F76" s="12">
        <f t="shared" si="25"/>
        <v>0</v>
      </c>
      <c r="G76" s="65"/>
      <c r="H76" s="78"/>
    </row>
    <row r="77" spans="1:8">
      <c r="A77" s="36">
        <v>33</v>
      </c>
      <c r="B77" s="15"/>
      <c r="C77" s="58"/>
      <c r="D77" s="66" t="s">
        <v>13</v>
      </c>
      <c r="E77" s="61"/>
      <c r="F77" s="37">
        <f t="shared" si="25"/>
        <v>0</v>
      </c>
      <c r="G77" s="70" t="s">
        <v>11</v>
      </c>
      <c r="H77" s="15"/>
    </row>
    <row r="78" spans="1:8">
      <c r="A78" s="7"/>
      <c r="B78" s="16"/>
      <c r="C78" s="59"/>
      <c r="D78" s="69"/>
      <c r="E78" s="11">
        <f t="shared" ref="E78" si="34">SUM(C77)</f>
        <v>0</v>
      </c>
      <c r="F78" s="12">
        <f t="shared" si="25"/>
        <v>0</v>
      </c>
      <c r="G78" s="64"/>
      <c r="H78" s="44"/>
    </row>
    <row r="79" spans="1:8">
      <c r="A79" s="36">
        <v>34</v>
      </c>
      <c r="B79" s="15"/>
      <c r="C79" s="58"/>
      <c r="D79" s="66" t="s">
        <v>13</v>
      </c>
      <c r="E79" s="61"/>
      <c r="F79" s="37">
        <f t="shared" si="25"/>
        <v>0</v>
      </c>
      <c r="G79" s="70" t="s">
        <v>11</v>
      </c>
      <c r="H79" s="15"/>
    </row>
    <row r="80" spans="1:8">
      <c r="A80" s="7"/>
      <c r="B80" s="16"/>
      <c r="C80" s="59"/>
      <c r="D80" s="69"/>
      <c r="E80" s="11">
        <f t="shared" ref="E80" si="35">SUM(C79)</f>
        <v>0</v>
      </c>
      <c r="F80" s="12">
        <f t="shared" si="25"/>
        <v>0</v>
      </c>
      <c r="G80" s="64"/>
      <c r="H80" s="44"/>
    </row>
    <row r="81" spans="1:8">
      <c r="A81" s="36">
        <v>35</v>
      </c>
      <c r="B81" s="15"/>
      <c r="C81" s="17"/>
      <c r="D81" s="41" t="s">
        <v>13</v>
      </c>
      <c r="E81" s="61"/>
      <c r="F81" s="37">
        <f t="shared" si="25"/>
        <v>0</v>
      </c>
      <c r="G81" s="15" t="s">
        <v>11</v>
      </c>
      <c r="H81" s="15"/>
    </row>
    <row r="82" spans="1:8">
      <c r="A82" s="6"/>
      <c r="B82" s="23"/>
      <c r="C82" s="92"/>
      <c r="D82" s="26"/>
      <c r="E82" s="11">
        <f t="shared" ref="E82" si="36">SUM(C81)</f>
        <v>0</v>
      </c>
      <c r="F82" s="12">
        <f t="shared" si="25"/>
        <v>0</v>
      </c>
      <c r="G82" s="91"/>
      <c r="H82" s="55"/>
    </row>
    <row r="83" spans="1:8">
      <c r="A83" s="41">
        <v>36</v>
      </c>
      <c r="B83" s="66"/>
      <c r="C83" s="93"/>
      <c r="D83" s="41" t="s">
        <v>13</v>
      </c>
      <c r="E83" s="61"/>
      <c r="F83" s="37">
        <f t="shared" si="25"/>
        <v>0</v>
      </c>
      <c r="G83" s="15" t="s">
        <v>11</v>
      </c>
      <c r="H83" s="15"/>
    </row>
    <row r="84" spans="1:8">
      <c r="A84" s="27"/>
      <c r="B84" s="69"/>
      <c r="C84" s="7"/>
      <c r="D84" s="27"/>
      <c r="E84" s="11">
        <f t="shared" ref="E84" si="37">SUM(C83)</f>
        <v>0</v>
      </c>
      <c r="F84" s="12">
        <f t="shared" si="25"/>
        <v>0</v>
      </c>
      <c r="G84" s="16"/>
      <c r="H84" s="44"/>
    </row>
    <row r="86" spans="1:8">
      <c r="A86" s="107" t="s">
        <v>35</v>
      </c>
      <c r="B86" s="107"/>
      <c r="C86" s="107"/>
      <c r="D86" s="107"/>
      <c r="E86" s="107"/>
      <c r="F86" s="107"/>
      <c r="G86" s="107"/>
      <c r="H86" s="107"/>
    </row>
    <row r="87" spans="1:8">
      <c r="A87" s="1" t="s">
        <v>0</v>
      </c>
      <c r="B87" s="1" t="s">
        <v>1</v>
      </c>
      <c r="C87" s="1" t="s">
        <v>2</v>
      </c>
      <c r="D87" s="1" t="s">
        <v>4</v>
      </c>
      <c r="E87" s="1" t="s">
        <v>5</v>
      </c>
      <c r="F87" s="1" t="s">
        <v>7</v>
      </c>
      <c r="G87" s="1" t="s">
        <v>8</v>
      </c>
      <c r="H87" s="42" t="s">
        <v>30</v>
      </c>
    </row>
    <row r="88" spans="1:8">
      <c r="A88" s="2"/>
      <c r="B88" s="2"/>
      <c r="C88" s="2" t="s">
        <v>3</v>
      </c>
      <c r="D88" s="2"/>
      <c r="E88" s="3" t="s">
        <v>6</v>
      </c>
      <c r="F88" s="3" t="s">
        <v>6</v>
      </c>
      <c r="G88" s="2" t="s">
        <v>9</v>
      </c>
      <c r="H88" s="56" t="s">
        <v>31</v>
      </c>
    </row>
    <row r="89" spans="1:8">
      <c r="A89" s="41">
        <v>37</v>
      </c>
      <c r="B89" s="66"/>
      <c r="C89" s="93"/>
      <c r="D89" s="36" t="s">
        <v>13</v>
      </c>
      <c r="E89" s="40"/>
      <c r="F89" s="37">
        <f t="shared" ref="F89:F94" si="38">E89</f>
        <v>0</v>
      </c>
      <c r="G89" s="15" t="s">
        <v>11</v>
      </c>
      <c r="H89" s="15"/>
    </row>
    <row r="90" spans="1:8">
      <c r="A90" s="27"/>
      <c r="B90" s="69"/>
      <c r="C90" s="7"/>
      <c r="D90" s="7"/>
      <c r="E90" s="28">
        <f t="shared" ref="E90" si="39">SUM(C89)</f>
        <v>0</v>
      </c>
      <c r="F90" s="12">
        <f t="shared" si="38"/>
        <v>0</v>
      </c>
      <c r="G90" s="16"/>
      <c r="H90" s="44"/>
    </row>
    <row r="91" spans="1:8">
      <c r="A91" s="41">
        <v>38</v>
      </c>
      <c r="B91" s="66"/>
      <c r="C91" s="93"/>
      <c r="D91" s="36" t="s">
        <v>13</v>
      </c>
      <c r="E91" s="40"/>
      <c r="F91" s="37">
        <f t="shared" si="38"/>
        <v>0</v>
      </c>
      <c r="G91" s="15" t="s">
        <v>11</v>
      </c>
      <c r="H91" s="15"/>
    </row>
    <row r="92" spans="1:8">
      <c r="A92" s="27"/>
      <c r="B92" s="69"/>
      <c r="C92" s="7"/>
      <c r="D92" s="7"/>
      <c r="E92" s="28">
        <f t="shared" ref="E92" si="40">SUM(C91)</f>
        <v>0</v>
      </c>
      <c r="F92" s="12">
        <f t="shared" si="38"/>
        <v>0</v>
      </c>
      <c r="G92" s="16"/>
      <c r="H92" s="44"/>
    </row>
    <row r="93" spans="1:8">
      <c r="A93" s="41">
        <v>39</v>
      </c>
      <c r="B93" s="66"/>
      <c r="C93" s="93"/>
      <c r="D93" s="36" t="s">
        <v>13</v>
      </c>
      <c r="E93" s="40"/>
      <c r="F93" s="37">
        <f t="shared" si="38"/>
        <v>0</v>
      </c>
      <c r="G93" s="15" t="s">
        <v>11</v>
      </c>
      <c r="H93" s="15"/>
    </row>
    <row r="94" spans="1:8">
      <c r="A94" s="27"/>
      <c r="B94" s="69"/>
      <c r="C94" s="7"/>
      <c r="D94" s="7"/>
      <c r="E94" s="28">
        <f t="shared" ref="E94" si="41">SUM(C93)</f>
        <v>0</v>
      </c>
      <c r="F94" s="12">
        <f t="shared" si="38"/>
        <v>0</v>
      </c>
      <c r="G94" s="16"/>
      <c r="H94" s="44"/>
    </row>
  </sheetData>
  <mergeCells count="5">
    <mergeCell ref="A86:H86"/>
    <mergeCell ref="A1:F1"/>
    <mergeCell ref="A2:G2"/>
    <mergeCell ref="A30:H30"/>
    <mergeCell ref="A58:H5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2016-01-05T04:16:53Z</cp:lastPrinted>
  <dcterms:created xsi:type="dcterms:W3CDTF">2006-08-09T04:24:13Z</dcterms:created>
  <dcterms:modified xsi:type="dcterms:W3CDTF">2016-01-05T08:48:52Z</dcterms:modified>
</cp:coreProperties>
</file>