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ั้งหมดอยู่ในนี้จร้า\งานพัสดุ 2558\รายงาน สขร. ประจำปี 2558\รายงาน\"/>
    </mc:Choice>
  </mc:AlternateContent>
  <bookViews>
    <workbookView xWindow="0" yWindow="0" windowWidth="17970" windowHeight="6180" tabRatio="195" activeTab="1"/>
  </bookViews>
  <sheets>
    <sheet name="สรุป" sheetId="15" r:id="rId1"/>
    <sheet name="รายละเอียด" sheetId="16" r:id="rId2"/>
    <sheet name="Sheet3" sheetId="18" r:id="rId3"/>
  </sheets>
  <calcPr calcId="152511"/>
</workbook>
</file>

<file path=xl/calcChain.xml><?xml version="1.0" encoding="utf-8"?>
<calcChain xmlns="http://schemas.openxmlformats.org/spreadsheetml/2006/main">
  <c r="F97" i="16" l="1"/>
  <c r="E50" i="16"/>
  <c r="F50" i="16" s="1"/>
  <c r="F69" i="16"/>
  <c r="E69" i="16"/>
  <c r="F67" i="16"/>
  <c r="E67" i="16"/>
  <c r="F65" i="16"/>
  <c r="E65" i="16"/>
  <c r="F63" i="16"/>
  <c r="E63" i="16"/>
  <c r="F61" i="16"/>
  <c r="E61" i="16"/>
  <c r="E36" i="16"/>
  <c r="F36" i="16" s="1"/>
  <c r="E34" i="16"/>
  <c r="F34" i="16" s="1"/>
  <c r="E38" i="16"/>
  <c r="F38" i="16"/>
  <c r="E40" i="16" l="1"/>
  <c r="E10" i="16"/>
  <c r="F11" i="16"/>
  <c r="E12" i="16"/>
  <c r="E24" i="16" l="1"/>
  <c r="F5" i="16"/>
  <c r="E6" i="16"/>
  <c r="F75" i="16"/>
  <c r="E75" i="16"/>
  <c r="F73" i="16"/>
  <c r="E73" i="16"/>
  <c r="F71" i="16"/>
  <c r="E71" i="16"/>
  <c r="F10" i="16" l="1"/>
  <c r="E48" i="16" l="1"/>
  <c r="F48" i="16" s="1"/>
  <c r="E46" i="16"/>
  <c r="F46" i="16" s="1"/>
  <c r="F9" i="16"/>
  <c r="C7" i="15" l="1"/>
  <c r="F15" i="16" l="1"/>
  <c r="F6" i="16"/>
  <c r="E8" i="16"/>
  <c r="F8" i="16" s="1"/>
  <c r="F12" i="16"/>
  <c r="E14" i="16"/>
  <c r="F14" i="16" s="1"/>
  <c r="E16" i="16"/>
  <c r="F16" i="16" s="1"/>
  <c r="F17" i="16"/>
  <c r="E18" i="16"/>
  <c r="F18" i="16" s="1"/>
  <c r="F19" i="16"/>
  <c r="E20" i="16"/>
  <c r="F20" i="16" s="1"/>
  <c r="E22" i="16"/>
  <c r="F22" i="16" s="1"/>
  <c r="F24" i="16"/>
  <c r="E26" i="16"/>
  <c r="F26" i="16" s="1"/>
  <c r="F40" i="16"/>
  <c r="E42" i="16"/>
  <c r="F42" i="16" s="1"/>
  <c r="E44" i="16"/>
  <c r="F44" i="16" s="1"/>
</calcChain>
</file>

<file path=xl/sharedStrings.xml><?xml version="1.0" encoding="utf-8"?>
<sst xmlns="http://schemas.openxmlformats.org/spreadsheetml/2006/main" count="323" uniqueCount="161">
  <si>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</si>
  <si>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</si>
  <si>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</si>
  <si>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</si>
  <si>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</si>
  <si>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</si>
  <si>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</si>
  <si>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</si>
  <si>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</si>
  <si>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</si>
  <si>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</si>
  <si>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</si>
  <si>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</si>
  <si>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</si>
  <si>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</si>
  <si>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</si>
  <si>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</si>
  <si>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</si>
  <si>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</si>
  <si>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</si>
  <si>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</si>
  <si>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</si>
  <si>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</si>
  <si>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</si>
  <si>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</si>
  <si>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</si>
  <si>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 xml:space="preserve">                                                     ผู้รายงาน</t>
  </si>
  <si>
    <t>สำนักงานปลัด</t>
  </si>
  <si>
    <t>.</t>
  </si>
  <si>
    <t>เลขที่และวันที่ของสัญญา</t>
  </si>
  <si>
    <t>หรือข้อตกลงในการซื้อหรือจ้าง</t>
  </si>
  <si>
    <t>ที่ตกลงซื้อหรือจ้าง  (บาท)</t>
  </si>
  <si>
    <t>รายชื่อ             (บาท)</t>
  </si>
  <si>
    <t>นายปัญญา   เทพอาจ</t>
  </si>
  <si>
    <t>นางนงคราญ   โคแพร่</t>
  </si>
  <si>
    <t>ร้าน จี จี ซัพพลาย</t>
  </si>
  <si>
    <t>นางนงคราญ   ใจแพร่</t>
  </si>
  <si>
    <t xml:space="preserve">                                       สรุปผลการดำเนินการจัดซื้อจัดจ้างในรอบเดือน กันยายน  พ.ศ.   2558</t>
  </si>
  <si>
    <t>จ้างเหมาจัดหาอาหารกลางวันและอาหารว่างพร้อมเครื่องดื่ม</t>
  </si>
  <si>
    <t>นางวิลาวรรณ   ยอดทองเลิศ</t>
  </si>
  <si>
    <t>300/2558</t>
  </si>
  <si>
    <t xml:space="preserve">จ้างเหมารถตู้นั่ง 4 ตอน จำนวน 2 คัน </t>
  </si>
  <si>
    <t>นายเจตร   ทรายคำ</t>
  </si>
  <si>
    <t>301/2558</t>
  </si>
  <si>
    <t>จ้างเหมาติดตั้ง ทีวี แอลอีดี</t>
  </si>
  <si>
    <t>ท่าสายอิเล็กทรอนิกส์</t>
  </si>
  <si>
    <t>302/2558</t>
  </si>
  <si>
    <t>จ้างเหมาจัดหารอาหารกลางวันและอาหารว่างพร้อมเครื่องดื่ม</t>
  </si>
  <si>
    <t>303/2558</t>
  </si>
  <si>
    <t>จ้างเหมาตัดเย็บผ้าม่านพร้อมราวโค้ง จำนวน 1 ชุด</t>
  </si>
  <si>
    <t>ร้านม่านงาม</t>
  </si>
  <si>
    <t>304/2558</t>
  </si>
  <si>
    <t>จ้างเหมาซ่อมเครื่องพิมพ์</t>
  </si>
  <si>
    <t>จำนวน 1 เครื่อง  กองช่าง</t>
  </si>
  <si>
    <t>โครงการฝึกอบรมเพื่อเพิ่มประสิธิภาพบุคลากรในองค์กร สำนักงานปลัด</t>
  </si>
  <si>
    <t>ขนาด 40 นิ้ว พร้อมอุปกรณ์  สำนักงานปลัด</t>
  </si>
  <si>
    <t>โครงการส่งเสริมผลิตภัณฑ์น้ำปุ๋ยหมักชีวภาพ  สำนักงานปลัด</t>
  </si>
  <si>
    <t>ของศูนย์พัฒนาเด็กบ้านป่ายางมน  ส่วนการศึกษา</t>
  </si>
  <si>
    <t xml:space="preserve">จ้างเหมาทำตรายาง จำนวน 4 รายการ </t>
  </si>
  <si>
    <t xml:space="preserve">ส่วนการศึกษา </t>
  </si>
  <si>
    <t xml:space="preserve">จ้างเหมาทำตรายาง จำนวน 3 รายการ </t>
  </si>
  <si>
    <t>นายทวี   ลาเซ</t>
  </si>
  <si>
    <t>306/2558</t>
  </si>
  <si>
    <t>ร้าน จี.จี ซัพพลาย</t>
  </si>
  <si>
    <t>307/2558</t>
  </si>
  <si>
    <t>308/2558</t>
  </si>
  <si>
    <t>จ้างเหมาจัดทำตรายาง จำนวน 3 รายการ</t>
  </si>
  <si>
    <t>กองคลัง</t>
  </si>
  <si>
    <t>ร้านจำนงค์การช่าง</t>
  </si>
  <si>
    <t>309/2558</t>
  </si>
  <si>
    <t>นายปัญญา  เทพอาจ</t>
  </si>
  <si>
    <t>310/2558</t>
  </si>
  <si>
    <t>จ้างเหมาซ่อมแซ่มรถแทรกเตอร์</t>
  </si>
  <si>
    <t>ทะเบียน ตค-4074 ชบ.  สำนักงานปลัด</t>
  </si>
  <si>
    <t>อู่เด่นห้าท่อไอเสีย นายจำลอง  ใจแปง</t>
  </si>
  <si>
    <t>311/2558</t>
  </si>
  <si>
    <t>312/2558</t>
  </si>
  <si>
    <t>จ้างเหมาทำตรางยาง จำนวน 2 รายการ</t>
  </si>
  <si>
    <t>313/2558</t>
  </si>
  <si>
    <t>จ้างเหมาจัดหารอารหารว่างพร้อมเครื่องดื่ม ประชุมสภา</t>
  </si>
  <si>
    <t xml:space="preserve">วันที่ 11 กันยายน 2558  </t>
  </si>
  <si>
    <t>314/2558</t>
  </si>
  <si>
    <t>จ้างเหมาซ่อมคอมพิวเตอร์</t>
  </si>
  <si>
    <t>ร้าน เจ ปริ้น</t>
  </si>
  <si>
    <t>315/2558</t>
  </si>
  <si>
    <t>กองช่าง</t>
  </si>
  <si>
    <t>นายเอนก  แก้วนุช</t>
  </si>
  <si>
    <t>นายเอนก   แก้วนุช</t>
  </si>
  <si>
    <t>316/2558</t>
  </si>
  <si>
    <t>กองช่าง  ค่าบำรุงรักษาและปรับปรุงที่ดิน</t>
  </si>
  <si>
    <t>จ้างเหมาปรับปรุงซ่อมแซมอาคารเก็บเอกสาร (ห้องส่วนโยธาเดิม)</t>
  </si>
  <si>
    <t>ค่าบำรุงรักษาและปรับปรุงที่ดิน</t>
  </si>
  <si>
    <t>นายจีระศักดิ์  นามวงศ์</t>
  </si>
  <si>
    <t>นายจีระศักดิ์   นามวงศ์</t>
  </si>
  <si>
    <t>317/2558</t>
  </si>
  <si>
    <t>ขตง-169</t>
  </si>
  <si>
    <t>นายนิรันดร์  ไชยประเสริฐ</t>
  </si>
  <si>
    <t>นายนารันดร์   ไชยประเสริฐ</t>
  </si>
  <si>
    <t>318/2558</t>
  </si>
  <si>
    <t>จ้างเหมาจัดหาอาหารว่างพร้อมเครื่องดื่มมื้เช้า 1 มื้อ</t>
  </si>
  <si>
    <t>ประชุมสภา วันที่ 29 กันยายน 2558 สำนักงานปลัด</t>
  </si>
  <si>
    <t>319/2558</t>
  </si>
  <si>
    <t>ส่วนการศึกษา</t>
  </si>
  <si>
    <t>จัดซื้อวัสดุตามโครงการส่งเสริมผลิตภัณฑ์น้ำปุ๋ยหมักชีวภาพ</t>
  </si>
  <si>
    <t>จำนวน 2 รายการ สำนักงานปลัด</t>
  </si>
  <si>
    <t>141/2558</t>
  </si>
  <si>
    <t>จำนวน 1 รายการ สำนักงานปลัด</t>
  </si>
  <si>
    <t>142/2558</t>
  </si>
  <si>
    <t>จัดซื้อวัสดุสำนักงาน จำนวน 2 รายการ</t>
  </si>
  <si>
    <t>143/2558</t>
  </si>
  <si>
    <t>จัดซื้อบรรจุเคมีเครื่องดับเพลิงจำนวน 1 ถัง</t>
  </si>
  <si>
    <t>144/2558</t>
  </si>
  <si>
    <t>145/2558</t>
  </si>
  <si>
    <t>จัดซื้อวัสดุสำนักงาน จำนวน 3 รายการ (ตู้)</t>
  </si>
  <si>
    <t>146/2558</t>
  </si>
  <si>
    <t>ร้านกาญจนาเครื่องครัว</t>
  </si>
  <si>
    <t>หจก.เชียงรายสุวรรณการค้า</t>
  </si>
  <si>
    <t>หจก.เชียงรายไฟน์เรซคิวโปรดักส์</t>
  </si>
  <si>
    <t>จัดซื้อวัสดุสำนักงาน จำนวน 8 รายการ</t>
  </si>
  <si>
    <t>147/2558</t>
  </si>
  <si>
    <t>จัดซื้อกากน้ำตาลโมลาส จำนวน 15 แกลอน</t>
  </si>
  <si>
    <t>โครงการส่งเสริมผลิตภัณฑ์น้ำปุ๋ยหมัก สำนักงานปลัด</t>
  </si>
  <si>
    <t>ร้านฟ้ามุ่ย</t>
  </si>
  <si>
    <t>148/2558</t>
  </si>
  <si>
    <t>จัดซื้อแผงกั้นที่จอดรถ</t>
  </si>
  <si>
    <t>หจก.ไฟน์&amp;เรซคิว</t>
  </si>
  <si>
    <t>149/2558</t>
  </si>
  <si>
    <t>จัดซื้อวัสดุการเกษตร</t>
  </si>
  <si>
    <t>150/2558</t>
  </si>
  <si>
    <t>จัดซื้อวัสดุงานบ้านงานครัว จำนวน 9 รายการ</t>
  </si>
  <si>
    <t>151/2558</t>
  </si>
  <si>
    <t>จัดซื้อวัสดุก่อสร้าง จำนวน 1 รายการ</t>
  </si>
  <si>
    <t>นางธัญภรณ์   อยู่อินทร์</t>
  </si>
  <si>
    <t>นางธัญภรณ์  อยู่อินทร์</t>
  </si>
  <si>
    <t>152/2558</t>
  </si>
  <si>
    <t xml:space="preserve">จัดซื้อครุภัณฑ์วิทยาศาสตร์และการแพทย์ </t>
  </si>
  <si>
    <t>เครื่องชั่งน้ำหนักแบบดิจิตอล จำนวน 1 เครื่อง</t>
  </si>
  <si>
    <t>หจก.เชียงรายโมเดิร์นดรัก</t>
  </si>
  <si>
    <t>153/2558</t>
  </si>
  <si>
    <t>จัดซื้อวัสดุก่อสร้าง</t>
  </si>
  <si>
    <t>โครงการบ้านน่าอยู่หลังบ้านน่ามอง  กองช่าง</t>
  </si>
  <si>
    <t>154/2558</t>
  </si>
  <si>
    <t>จัดซื้อวัสดุสำนักงาน จำนวน 5 รายการ</t>
  </si>
  <si>
    <t>155/2558</t>
  </si>
  <si>
    <t>จัดซื้อวัสดุคอมพิวเตอร์ จำนวน 2 รายการ</t>
  </si>
  <si>
    <t>156/2558</t>
  </si>
  <si>
    <t>จัดซื้อวัสดุสำนักงานจำนวน 4 รายการ</t>
  </si>
  <si>
    <t>157/2558</t>
  </si>
  <si>
    <t>จัดซื้อวัสดุไฟฟ้าและวิทยุ จำนวน 2 รายการ</t>
  </si>
  <si>
    <t>158/2558</t>
  </si>
  <si>
    <t>จ้างเหมาปรับภูมิทัศน์ภายในและภายนอก</t>
  </si>
  <si>
    <t xml:space="preserve"> ศูนย์พัฒนาเด็กเล็กหมู่ที่ 5 ส่วนการศึกษา</t>
  </si>
  <si>
    <t>จ้างเหมาซ่อมแซมรถจักรยานยนต์</t>
  </si>
  <si>
    <t>จ้างเหมาซ่มแซมเสริมผิวหินคลุกบ้านหน่องด่าน (หัวฝาย) ม.1</t>
  </si>
  <si>
    <t xml:space="preserve"> -4-</t>
  </si>
  <si>
    <t>โครงการวางท่อ คสล. บ้านหนองด่าน หมู่ที่ 1</t>
  </si>
  <si>
    <t>หจก.เชียงรายเทคนิคก่อสร้าง</t>
  </si>
  <si>
    <t>014/2558</t>
  </si>
  <si>
    <t>ประจำเดือน กันยายน  2558</t>
  </si>
  <si>
    <t xml:space="preserve">                   ผู้อำนวยการกองช่าง ปฏิบัติราชการแทน</t>
  </si>
  <si>
    <t xml:space="preserve">  (นายศุภชัย  อุปนันท์)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</si>
</sst>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2"/>
      <name val="Angsana New"/>
      <family val="1"/>
    </font>
    <font>
      <sz val="14"/>
      <name val="Cordia New"/>
      <family val="2"/>
    </font>
    <font>
      <b/>
      <sz val="14"/>
      <name val="Angsana New"/>
      <family val="1"/>
    </font>
    <font>
      <sz val="16"/>
      <color theme="1"/>
      <name val="Angsana New"/>
      <family val="1"/>
    </font>
    <font>
      <sz val="14"/>
      <name val="Angsana New"/>
      <family val="1"/>
    </font>
    <font>
      <sz val="14"/>
      <color indexed="8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5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4" fontId="4" fillId="0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2" xfId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4" fontId="4" fillId="0" borderId="5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3" xfId="0" applyFont="1" applyFill="1" applyBorder="1"/>
    <xf numFmtId="0" fontId="6" fillId="0" borderId="2" xfId="0" applyFont="1" applyFill="1" applyBorder="1"/>
    <xf numFmtId="0" fontId="6" fillId="0" borderId="1" xfId="0" applyFont="1" applyBorder="1"/>
    <xf numFmtId="0" fontId="6" fillId="0" borderId="2" xfId="0" applyFont="1" applyBorder="1"/>
    <xf numFmtId="4" fontId="4" fillId="0" borderId="7" xfId="0" applyNumberFormat="1" applyFont="1" applyBorder="1"/>
    <xf numFmtId="0" fontId="4" fillId="0" borderId="3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4" fontId="4" fillId="0" borderId="1" xfId="0" applyNumberFormat="1" applyFont="1" applyFill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/>
    <xf numFmtId="4" fontId="4" fillId="0" borderId="0" xfId="0" applyNumberFormat="1" applyFont="1" applyBorder="1"/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4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2" xfId="0" applyNumberFormat="1" applyFont="1" applyBorder="1"/>
    <xf numFmtId="14" fontId="4" fillId="0" borderId="1" xfId="0" applyNumberFormat="1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/>
    <xf numFmtId="0" fontId="4" fillId="0" borderId="0" xfId="0" applyFont="1" applyFill="1" applyBorder="1"/>
    <xf numFmtId="14" fontId="4" fillId="0" borderId="0" xfId="0" applyNumberFormat="1" applyFont="1" applyBorder="1"/>
    <xf numFmtId="4" fontId="4" fillId="0" borderId="6" xfId="0" applyNumberFormat="1" applyFont="1" applyBorder="1"/>
    <xf numFmtId="0" fontId="4" fillId="0" borderId="7" xfId="0" applyFont="1" applyFill="1" applyBorder="1"/>
    <xf numFmtId="14" fontId="4" fillId="0" borderId="3" xfId="0" applyNumberFormat="1" applyFont="1" applyBorder="1"/>
    <xf numFmtId="0" fontId="8" fillId="0" borderId="3" xfId="0" applyFont="1" applyBorder="1" applyAlignment="1">
      <alignment horizontal="center"/>
    </xf>
    <xf numFmtId="0" fontId="6" fillId="0" borderId="0" xfId="0" applyFont="1" applyBorder="1"/>
    <xf numFmtId="43" fontId="4" fillId="0" borderId="0" xfId="1" applyFont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43" fontId="4" fillId="0" borderId="1" xfId="1" applyFont="1" applyBorder="1"/>
    <xf numFmtId="43" fontId="4" fillId="0" borderId="2" xfId="1" applyFont="1" applyBorder="1"/>
    <xf numFmtId="14" fontId="4" fillId="0" borderId="1" xfId="0" applyNumberFormat="1" applyFont="1" applyBorder="1" applyAlignment="1">
      <alignment horizontal="left"/>
    </xf>
    <xf numFmtId="0" fontId="5" fillId="0" borderId="1" xfId="0" applyFont="1" applyBorder="1"/>
    <xf numFmtId="43" fontId="4" fillId="0" borderId="1" xfId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14" fontId="4" fillId="0" borderId="2" xfId="0" applyNumberFormat="1" applyFont="1" applyBorder="1" applyAlignment="1">
      <alignment horizontal="right"/>
    </xf>
    <xf numFmtId="0" fontId="9" fillId="0" borderId="1" xfId="0" applyFont="1" applyBorder="1" applyAlignment="1"/>
    <xf numFmtId="0" fontId="4" fillId="0" borderId="12" xfId="0" applyFont="1" applyBorder="1"/>
    <xf numFmtId="0" fontId="4" fillId="0" borderId="3" xfId="0" applyFont="1" applyFill="1" applyBorder="1" applyAlignment="1">
      <alignment horizontal="center"/>
    </xf>
    <xf numFmtId="0" fontId="5" fillId="0" borderId="1" xfId="0" applyFont="1" applyBorder="1" applyAlignment="1">
      <alignment vertical="top"/>
    </xf>
    <xf numFmtId="0" fontId="4" fillId="0" borderId="11" xfId="0" applyFont="1" applyBorder="1"/>
    <xf numFmtId="43" fontId="4" fillId="0" borderId="7" xfId="1" applyFont="1" applyBorder="1" applyAlignment="1">
      <alignment horizontal="right"/>
    </xf>
    <xf numFmtId="0" fontId="4" fillId="0" borderId="6" xfId="0" applyFont="1" applyBorder="1"/>
    <xf numFmtId="4" fontId="4" fillId="0" borderId="3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4" fillId="0" borderId="7" xfId="0" applyFont="1" applyBorder="1"/>
    <xf numFmtId="0" fontId="4" fillId="0" borderId="13" xfId="0" applyFont="1" applyBorder="1"/>
    <xf numFmtId="0" fontId="9" fillId="0" borderId="11" xfId="0" applyFont="1" applyBorder="1" applyAlignment="1"/>
    <xf numFmtId="43" fontId="4" fillId="0" borderId="6" xfId="1" applyFont="1" applyBorder="1" applyAlignment="1">
      <alignment horizontal="right"/>
    </xf>
    <xf numFmtId="43" fontId="4" fillId="0" borderId="6" xfId="1" applyFont="1" applyBorder="1"/>
    <xf numFmtId="43" fontId="4" fillId="0" borderId="7" xfId="1" applyFont="1" applyBorder="1" applyAlignment="1">
      <alignment horizontal="center"/>
    </xf>
    <xf numFmtId="43" fontId="4" fillId="0" borderId="7" xfId="1" applyFont="1" applyBorder="1"/>
    <xf numFmtId="4" fontId="4" fillId="0" borderId="3" xfId="0" applyNumberFormat="1" applyFont="1" applyFill="1" applyBorder="1"/>
    <xf numFmtId="0" fontId="4" fillId="0" borderId="3" xfId="0" applyFont="1" applyFill="1" applyBorder="1"/>
    <xf numFmtId="4" fontId="4" fillId="0" borderId="4" xfId="0" applyNumberFormat="1" applyFont="1" applyFill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4" fillId="0" borderId="1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43" fontId="4" fillId="0" borderId="3" xfId="1" applyFont="1" applyBorder="1"/>
    <xf numFmtId="43" fontId="4" fillId="0" borderId="3" xfId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4" fontId="4" fillId="0" borderId="6" xfId="0" applyNumberFormat="1" applyFont="1" applyBorder="1" applyAlignment="1">
      <alignment vertical="top"/>
    </xf>
    <xf numFmtId="0" fontId="10" fillId="0" borderId="2" xfId="0" applyFont="1" applyBorder="1"/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0" fillId="0" borderId="2" xfId="0" applyFont="1" applyFill="1" applyBorder="1"/>
    <xf numFmtId="0" fontId="10" fillId="0" borderId="1" xfId="0" applyFont="1" applyBorder="1"/>
    <xf numFmtId="0" fontId="10" fillId="0" borderId="3" xfId="0" applyFont="1" applyFill="1" applyBorder="1" applyAlignment="1"/>
    <xf numFmtId="0" fontId="10" fillId="0" borderId="1" xfId="0" applyFont="1" applyBorder="1" applyAlignment="1"/>
    <xf numFmtId="0" fontId="10" fillId="0" borderId="1" xfId="0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0" fillId="0" borderId="2" xfId="0" applyFont="1" applyFill="1" applyBorder="1" applyAlignment="1"/>
    <xf numFmtId="0" fontId="11" fillId="0" borderId="4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4" fillId="0" borderId="3" xfId="0" applyFont="1" applyBorder="1" applyAlignment="1">
      <alignment horizontal="left" vertical="center"/>
    </xf>
    <xf numFmtId="0" fontId="11" fillId="0" borderId="4" xfId="0" applyFont="1" applyBorder="1"/>
    <xf numFmtId="0" fontId="11" fillId="0" borderId="1" xfId="0" applyFont="1" applyBorder="1"/>
    <xf numFmtId="0" fontId="10" fillId="0" borderId="3" xfId="0" applyFont="1" applyBorder="1" applyAlignment="1">
      <alignment wrapText="1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10" fillId="0" borderId="5" xfId="0" applyFont="1" applyFill="1" applyBorder="1" applyAlignment="1"/>
    <xf numFmtId="0" fontId="12" fillId="0" borderId="1" xfId="0" applyFont="1" applyBorder="1" applyAlignment="1">
      <alignment wrapText="1"/>
    </xf>
    <xf numFmtId="0" fontId="12" fillId="0" borderId="2" xfId="0" applyFont="1" applyBorder="1"/>
    <xf numFmtId="0" fontId="12" fillId="0" borderId="3" xfId="0" applyFont="1" applyBorder="1" applyAlignment="1">
      <alignment vertical="top" wrapText="1"/>
    </xf>
    <xf numFmtId="0" fontId="12" fillId="0" borderId="3" xfId="0" applyFont="1" applyBorder="1" applyAlignment="1">
      <alignment wrapText="1"/>
    </xf>
    <xf numFmtId="0" fontId="12" fillId="0" borderId="1" xfId="0" applyFont="1" applyBorder="1"/>
    <xf numFmtId="0" fontId="12" fillId="0" borderId="2" xfId="0" applyFont="1" applyBorder="1" applyAlignment="1">
      <alignment horizontal="left"/>
    </xf>
    <xf numFmtId="0" fontId="10" fillId="0" borderId="1" xfId="0" applyFont="1" applyFill="1" applyBorder="1" applyAlignment="1">
      <alignment vertical="center" wrapText="1"/>
    </xf>
    <xf numFmtId="0" fontId="10" fillId="0" borderId="0" xfId="0" applyFont="1" applyBorder="1"/>
    <xf numFmtId="43" fontId="4" fillId="0" borderId="0" xfId="1" applyFont="1" applyBorder="1" applyAlignment="1">
      <alignment horizontal="center"/>
    </xf>
    <xf numFmtId="0" fontId="4" fillId="0" borderId="0" xfId="0" applyFont="1" applyBorder="1"/>
    <xf numFmtId="43" fontId="4" fillId="0" borderId="0" xfId="1" applyFont="1" applyBorder="1" applyAlignment="1">
      <alignment horizontal="center" vertical="center"/>
    </xf>
    <xf numFmtId="0" fontId="10" fillId="0" borderId="14" xfId="0" applyFont="1" applyBorder="1" applyAlignment="1">
      <alignment wrapText="1"/>
    </xf>
    <xf numFmtId="0" fontId="10" fillId="0" borderId="12" xfId="0" applyFont="1" applyBorder="1"/>
    <xf numFmtId="0" fontId="10" fillId="0" borderId="13" xfId="0" applyFont="1" applyBorder="1" applyAlignment="1">
      <alignment wrapText="1"/>
    </xf>
    <xf numFmtId="0" fontId="12" fillId="0" borderId="0" xfId="0" applyFont="1" applyBorder="1"/>
    <xf numFmtId="0" fontId="4" fillId="0" borderId="4" xfId="0" applyFont="1" applyBorder="1"/>
    <xf numFmtId="43" fontId="4" fillId="0" borderId="5" xfId="1" applyFont="1" applyBorder="1"/>
    <xf numFmtId="43" fontId="4" fillId="0" borderId="4" xfId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7"/>
  <sheetViews>
    <sheetView workbookViewId="0">
      <selection activeCell="F15" sqref="F15"/>
    </sheetView>
  </sheetViews>
  <sheetFormatPr defaultColWidth="9.09765625" defaultRowHeight="23.25"/>
  <cols>
    <col min="1" max="1" width="12.3984375" style="21" customWidth="1"/>
    <col min="2" max="2" width="13.8984375" style="21" customWidth="1"/>
    <col min="3" max="3" width="15.3984375" style="21" customWidth="1"/>
    <col min="4" max="4" width="18" style="21" customWidth="1"/>
    <col min="5" max="16384" width="9.09765625" style="21"/>
  </cols>
  <sheetData>
    <row r="1" spans="1:4">
      <c r="A1" s="144" t="s">
        <v>22</v>
      </c>
      <c r="B1" s="144"/>
      <c r="C1" s="144"/>
      <c r="D1" s="144"/>
    </row>
    <row r="2" spans="1:4">
      <c r="A2" s="144" t="s">
        <v>158</v>
      </c>
      <c r="B2" s="144"/>
      <c r="C2" s="144"/>
      <c r="D2" s="144"/>
    </row>
    <row r="3" spans="1:4">
      <c r="A3" s="144" t="s">
        <v>23</v>
      </c>
      <c r="B3" s="144"/>
      <c r="C3" s="144"/>
      <c r="D3" s="144"/>
    </row>
    <row r="4" spans="1:4">
      <c r="A4" s="145" t="s">
        <v>14</v>
      </c>
      <c r="B4" s="146"/>
      <c r="C4" s="147"/>
      <c r="D4" s="148" t="s">
        <v>18</v>
      </c>
    </row>
    <row r="5" spans="1:4">
      <c r="A5" s="4" t="s">
        <v>15</v>
      </c>
      <c r="B5" s="4" t="s">
        <v>16</v>
      </c>
      <c r="C5" s="4" t="s">
        <v>17</v>
      </c>
      <c r="D5" s="149"/>
    </row>
    <row r="6" spans="1:4">
      <c r="A6" s="8" t="s">
        <v>6</v>
      </c>
      <c r="B6" s="8" t="s">
        <v>6</v>
      </c>
      <c r="C6" s="8" t="s">
        <v>6</v>
      </c>
      <c r="D6" s="150"/>
    </row>
    <row r="7" spans="1:4">
      <c r="A7" s="27">
        <v>320004</v>
      </c>
      <c r="B7" s="27">
        <v>319604</v>
      </c>
      <c r="C7" s="27">
        <f>SUM(A7-B7)</f>
        <v>400</v>
      </c>
      <c r="D7" s="4" t="s">
        <v>19</v>
      </c>
    </row>
    <row r="8" spans="1:4">
      <c r="A8" s="25"/>
      <c r="B8" s="25" t="s">
        <v>28</v>
      </c>
      <c r="C8" s="25"/>
      <c r="D8" s="25"/>
    </row>
    <row r="9" spans="1:4">
      <c r="A9" s="25"/>
      <c r="B9" s="25"/>
      <c r="C9" s="25"/>
      <c r="D9" s="25"/>
    </row>
    <row r="10" spans="1:4">
      <c r="A10" s="25"/>
      <c r="B10" s="25"/>
      <c r="C10" s="25"/>
      <c r="D10" s="25"/>
    </row>
    <row r="11" spans="1:4">
      <c r="A11" s="17"/>
      <c r="B11" s="17"/>
      <c r="C11" s="17"/>
      <c r="D11" s="17"/>
    </row>
    <row r="13" spans="1:4">
      <c r="A13" s="143" t="s">
        <v>20</v>
      </c>
      <c r="B13" s="143"/>
    </row>
    <row r="14" spans="1:4">
      <c r="A14" s="142" t="s">
        <v>26</v>
      </c>
      <c r="B14" s="142"/>
      <c r="C14" s="142"/>
      <c r="D14" s="142"/>
    </row>
    <row r="15" spans="1:4">
      <c r="A15" s="143" t="s">
        <v>160</v>
      </c>
      <c r="B15" s="143"/>
      <c r="C15" s="143"/>
      <c r="D15" s="143"/>
    </row>
    <row r="16" spans="1:4">
      <c r="A16" s="105"/>
      <c r="B16" s="143" t="s">
        <v>159</v>
      </c>
      <c r="C16" s="143"/>
      <c r="D16" s="105"/>
    </row>
    <row r="17" spans="1:4">
      <c r="A17" s="143" t="s">
        <v>25</v>
      </c>
      <c r="B17" s="143"/>
      <c r="C17" s="143"/>
      <c r="D17" s="143"/>
    </row>
  </sheetData>
  <mergeCells count="10">
    <mergeCell ref="A14:D14"/>
    <mergeCell ref="A15:D15"/>
    <mergeCell ref="A17:D17"/>
    <mergeCell ref="A1:D1"/>
    <mergeCell ref="A2:D2"/>
    <mergeCell ref="A3:D3"/>
    <mergeCell ref="A4:C4"/>
    <mergeCell ref="D4:D6"/>
    <mergeCell ref="A13:B13"/>
    <mergeCell ref="B16:C16"/>
  </mergeCells>
  <phoneticPr fontId="2" type="noConversion"/>
  <printOptions horizontalCentered="1"/>
  <pageMargins left="0.70866141732283472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97"/>
  <sheetViews>
    <sheetView tabSelected="1" topLeftCell="A79" zoomScale="90" zoomScaleNormal="90" workbookViewId="0">
      <selection activeCell="K92" sqref="K92"/>
    </sheetView>
  </sheetViews>
  <sheetFormatPr defaultColWidth="9.09765625" defaultRowHeight="23.25"/>
  <cols>
    <col min="1" max="1" width="5.296875" style="22" customWidth="1"/>
    <col min="2" max="2" width="30.69921875" style="21" customWidth="1"/>
    <col min="3" max="3" width="10.69921875" style="22" customWidth="1"/>
    <col min="4" max="4" width="7.296875" style="22" customWidth="1"/>
    <col min="5" max="5" width="17.69921875" style="21" customWidth="1"/>
    <col min="6" max="6" width="18.19921875" style="21" customWidth="1"/>
    <col min="7" max="7" width="17.8984375" style="21" customWidth="1"/>
    <col min="8" max="8" width="17.69921875" style="21" customWidth="1"/>
    <col min="9" max="16384" width="9.09765625" style="21"/>
  </cols>
  <sheetData>
    <row r="1" spans="1:8" ht="20.25" customHeight="1">
      <c r="A1" s="151" t="s">
        <v>37</v>
      </c>
      <c r="B1" s="151"/>
      <c r="C1" s="151"/>
      <c r="D1" s="151"/>
      <c r="E1" s="151"/>
      <c r="F1" s="151"/>
      <c r="H1" s="20" t="s">
        <v>10</v>
      </c>
    </row>
    <row r="2" spans="1:8" ht="20.25" customHeight="1">
      <c r="A2" s="144" t="s">
        <v>21</v>
      </c>
      <c r="B2" s="144"/>
      <c r="C2" s="144"/>
      <c r="D2" s="144"/>
      <c r="E2" s="144"/>
      <c r="F2" s="144"/>
      <c r="G2" s="144"/>
    </row>
    <row r="3" spans="1:8">
      <c r="A3" s="1" t="s">
        <v>0</v>
      </c>
      <c r="B3" s="1" t="s">
        <v>1</v>
      </c>
      <c r="C3" s="1" t="s">
        <v>2</v>
      </c>
      <c r="D3" s="1" t="s">
        <v>4</v>
      </c>
      <c r="E3" s="1" t="s">
        <v>5</v>
      </c>
      <c r="F3" s="1" t="s">
        <v>7</v>
      </c>
      <c r="G3" s="1" t="s">
        <v>8</v>
      </c>
      <c r="H3" s="51" t="s">
        <v>29</v>
      </c>
    </row>
    <row r="4" spans="1:8">
      <c r="A4" s="2"/>
      <c r="B4" s="2"/>
      <c r="C4" s="2" t="s">
        <v>3</v>
      </c>
      <c r="D4" s="2"/>
      <c r="E4" s="2" t="s">
        <v>32</v>
      </c>
      <c r="F4" s="2" t="s">
        <v>31</v>
      </c>
      <c r="G4" s="2" t="s">
        <v>9</v>
      </c>
      <c r="H4" s="52" t="s">
        <v>30</v>
      </c>
    </row>
    <row r="5" spans="1:8" ht="25.5" customHeight="1">
      <c r="A5" s="4">
        <v>1</v>
      </c>
      <c r="B5" s="31" t="s">
        <v>38</v>
      </c>
      <c r="C5" s="24">
        <v>1875</v>
      </c>
      <c r="D5" s="4" t="s">
        <v>13</v>
      </c>
      <c r="E5" s="49" t="s">
        <v>39</v>
      </c>
      <c r="F5" s="7" t="str">
        <f>E5</f>
        <v>นางวิลาวรรณ   ยอดทองเลิศ</v>
      </c>
      <c r="G5" s="14" t="s">
        <v>11</v>
      </c>
      <c r="H5" s="16" t="s">
        <v>40</v>
      </c>
    </row>
    <row r="6" spans="1:8">
      <c r="A6" s="8"/>
      <c r="B6" s="32" t="s">
        <v>54</v>
      </c>
      <c r="C6" s="10"/>
      <c r="D6" s="11"/>
      <c r="E6" s="35">
        <f>SUM(C5)</f>
        <v>1875</v>
      </c>
      <c r="F6" s="13">
        <f>E6</f>
        <v>1875</v>
      </c>
      <c r="G6" s="9"/>
      <c r="H6" s="53">
        <v>240575</v>
      </c>
    </row>
    <row r="7" spans="1:8" ht="25.5" customHeight="1">
      <c r="A7" s="4">
        <v>2</v>
      </c>
      <c r="B7" s="33" t="s">
        <v>41</v>
      </c>
      <c r="C7" s="24">
        <v>14000</v>
      </c>
      <c r="D7" s="4" t="s">
        <v>13</v>
      </c>
      <c r="E7" s="49" t="s">
        <v>42</v>
      </c>
      <c r="F7" s="46" t="s">
        <v>42</v>
      </c>
      <c r="G7" s="14" t="s">
        <v>11</v>
      </c>
      <c r="H7" s="16" t="s">
        <v>43</v>
      </c>
    </row>
    <row r="8" spans="1:8" ht="21" customHeight="1">
      <c r="A8" s="8"/>
      <c r="B8" s="34" t="s">
        <v>54</v>
      </c>
      <c r="C8" s="10"/>
      <c r="D8" s="11"/>
      <c r="E8" s="12">
        <f>C7</f>
        <v>14000</v>
      </c>
      <c r="F8" s="13">
        <f t="shared" ref="F8" si="0">E8</f>
        <v>14000</v>
      </c>
      <c r="G8" s="9"/>
      <c r="H8" s="53">
        <v>240576</v>
      </c>
    </row>
    <row r="9" spans="1:8" ht="24" customHeight="1">
      <c r="A9" s="6">
        <v>3</v>
      </c>
      <c r="B9" s="109" t="s">
        <v>44</v>
      </c>
      <c r="C9" s="5">
        <v>3600</v>
      </c>
      <c r="D9" s="6" t="s">
        <v>13</v>
      </c>
      <c r="E9" s="49" t="s">
        <v>45</v>
      </c>
      <c r="F9" s="46" t="str">
        <f>E9</f>
        <v>ท่าสายอิเล็กทรอนิกส์</v>
      </c>
      <c r="G9" s="14" t="s">
        <v>11</v>
      </c>
      <c r="H9" s="16" t="s">
        <v>46</v>
      </c>
    </row>
    <row r="10" spans="1:8">
      <c r="A10" s="8"/>
      <c r="B10" s="107" t="s">
        <v>55</v>
      </c>
      <c r="C10" s="10"/>
      <c r="D10" s="11"/>
      <c r="E10" s="12">
        <f>C9</f>
        <v>3600</v>
      </c>
      <c r="F10" s="13">
        <f t="shared" ref="F10" si="1">E10</f>
        <v>3600</v>
      </c>
      <c r="G10" s="9"/>
      <c r="H10" s="64">
        <v>240576</v>
      </c>
    </row>
    <row r="11" spans="1:8">
      <c r="A11" s="4">
        <v>4</v>
      </c>
      <c r="B11" s="128" t="s">
        <v>47</v>
      </c>
      <c r="C11" s="18">
        <v>6000</v>
      </c>
      <c r="D11" s="6" t="s">
        <v>13</v>
      </c>
      <c r="E11" s="49" t="s">
        <v>39</v>
      </c>
      <c r="F11" s="46" t="str">
        <f>E11</f>
        <v>นางวิลาวรรณ   ยอดทองเลิศ</v>
      </c>
      <c r="G11" s="62" t="s">
        <v>11</v>
      </c>
      <c r="H11" s="16" t="s">
        <v>48</v>
      </c>
    </row>
    <row r="12" spans="1:8">
      <c r="A12" s="8"/>
      <c r="B12" s="129" t="s">
        <v>56</v>
      </c>
      <c r="C12" s="19"/>
      <c r="D12" s="8"/>
      <c r="E12" s="12">
        <f>C11</f>
        <v>6000</v>
      </c>
      <c r="F12" s="13">
        <f>E12</f>
        <v>6000</v>
      </c>
      <c r="G12" s="63"/>
      <c r="H12" s="53">
        <v>240582</v>
      </c>
    </row>
    <row r="13" spans="1:8">
      <c r="A13" s="4">
        <v>5</v>
      </c>
      <c r="B13" s="110" t="s">
        <v>49</v>
      </c>
      <c r="C13" s="18">
        <v>3500</v>
      </c>
      <c r="D13" s="6" t="s">
        <v>13</v>
      </c>
      <c r="E13" s="49" t="s">
        <v>50</v>
      </c>
      <c r="F13" s="72" t="s">
        <v>50</v>
      </c>
      <c r="G13" s="15" t="s">
        <v>11</v>
      </c>
      <c r="H13" s="25" t="s">
        <v>51</v>
      </c>
    </row>
    <row r="14" spans="1:8">
      <c r="A14" s="8"/>
      <c r="B14" s="104" t="s">
        <v>57</v>
      </c>
      <c r="C14" s="19"/>
      <c r="D14" s="8"/>
      <c r="E14" s="35">
        <f>C13</f>
        <v>3500</v>
      </c>
      <c r="F14" s="13">
        <f>E14</f>
        <v>3500</v>
      </c>
      <c r="G14" s="9"/>
      <c r="H14" s="53">
        <v>240583</v>
      </c>
    </row>
    <row r="15" spans="1:8">
      <c r="A15" s="4">
        <v>6</v>
      </c>
      <c r="B15" s="111" t="s">
        <v>52</v>
      </c>
      <c r="C15" s="18">
        <v>1300</v>
      </c>
      <c r="D15" s="6" t="s">
        <v>13</v>
      </c>
      <c r="E15" s="16" t="s">
        <v>61</v>
      </c>
      <c r="F15" s="7" t="str">
        <f t="shared" ref="F15:F18" si="2">E15</f>
        <v>นายทวี   ลาเซ</v>
      </c>
      <c r="G15" s="15" t="s">
        <v>11</v>
      </c>
      <c r="H15" s="16" t="s">
        <v>62</v>
      </c>
    </row>
    <row r="16" spans="1:8">
      <c r="A16" s="8"/>
      <c r="B16" s="104" t="s">
        <v>53</v>
      </c>
      <c r="C16" s="19"/>
      <c r="D16" s="8"/>
      <c r="E16" s="12">
        <f>C15</f>
        <v>1300</v>
      </c>
      <c r="F16" s="13">
        <f t="shared" si="2"/>
        <v>1300</v>
      </c>
      <c r="G16" s="9"/>
      <c r="H16" s="53">
        <v>240583</v>
      </c>
    </row>
    <row r="17" spans="1:8" ht="24.75" customHeight="1">
      <c r="A17" s="4">
        <v>7</v>
      </c>
      <c r="B17" s="112" t="s">
        <v>58</v>
      </c>
      <c r="C17" s="24">
        <v>760</v>
      </c>
      <c r="D17" s="4" t="s">
        <v>13</v>
      </c>
      <c r="E17" s="49" t="s">
        <v>63</v>
      </c>
      <c r="F17" s="7" t="str">
        <f t="shared" si="2"/>
        <v>ร้าน จี.จี ซัพพลาย</v>
      </c>
      <c r="G17" s="14" t="s">
        <v>11</v>
      </c>
      <c r="H17" s="16" t="s">
        <v>64</v>
      </c>
    </row>
    <row r="18" spans="1:8">
      <c r="A18" s="8"/>
      <c r="B18" s="113" t="s">
        <v>59</v>
      </c>
      <c r="C18" s="10"/>
      <c r="D18" s="11"/>
      <c r="E18" s="35">
        <f>SUM(C17)</f>
        <v>760</v>
      </c>
      <c r="F18" s="13">
        <f t="shared" si="2"/>
        <v>760</v>
      </c>
      <c r="G18" s="9"/>
      <c r="H18" s="53">
        <v>240583</v>
      </c>
    </row>
    <row r="19" spans="1:8">
      <c r="A19" s="4">
        <v>8</v>
      </c>
      <c r="B19" s="120" t="s">
        <v>60</v>
      </c>
      <c r="C19" s="24">
        <v>930</v>
      </c>
      <c r="D19" s="4" t="s">
        <v>13</v>
      </c>
      <c r="E19" s="49" t="s">
        <v>63</v>
      </c>
      <c r="F19" s="7" t="str">
        <f>E19</f>
        <v>ร้าน จี.จี ซัพพลาย</v>
      </c>
      <c r="G19" s="14" t="s">
        <v>11</v>
      </c>
      <c r="H19" s="16" t="s">
        <v>65</v>
      </c>
    </row>
    <row r="20" spans="1:8">
      <c r="A20" s="8"/>
      <c r="B20" s="113" t="s">
        <v>27</v>
      </c>
      <c r="C20" s="10"/>
      <c r="D20" s="11"/>
      <c r="E20" s="35">
        <f>SUM(C19)</f>
        <v>930</v>
      </c>
      <c r="F20" s="13">
        <f>E20</f>
        <v>930</v>
      </c>
      <c r="G20" s="9"/>
      <c r="H20" s="53">
        <v>240583</v>
      </c>
    </row>
    <row r="21" spans="1:8">
      <c r="A21" s="6">
        <v>9</v>
      </c>
      <c r="B21" s="120" t="s">
        <v>66</v>
      </c>
      <c r="C21" s="24">
        <v>290</v>
      </c>
      <c r="D21" s="4" t="s">
        <v>13</v>
      </c>
      <c r="E21" s="49" t="s">
        <v>68</v>
      </c>
      <c r="F21" s="72" t="s">
        <v>68</v>
      </c>
      <c r="G21" s="14" t="s">
        <v>11</v>
      </c>
      <c r="H21" s="16" t="s">
        <v>69</v>
      </c>
    </row>
    <row r="22" spans="1:8">
      <c r="A22" s="8"/>
      <c r="B22" s="113" t="s">
        <v>67</v>
      </c>
      <c r="C22" s="10"/>
      <c r="D22" s="11"/>
      <c r="E22" s="35">
        <f>SUM(C21)</f>
        <v>290</v>
      </c>
      <c r="F22" s="13">
        <f>E22</f>
        <v>290</v>
      </c>
      <c r="G22" s="9"/>
      <c r="H22" s="53">
        <v>240584</v>
      </c>
    </row>
    <row r="23" spans="1:8" ht="23.25" customHeight="1">
      <c r="A23" s="36">
        <v>10</v>
      </c>
      <c r="B23" s="121" t="s">
        <v>150</v>
      </c>
      <c r="C23" s="37">
        <v>5000</v>
      </c>
      <c r="D23" s="38" t="s">
        <v>13</v>
      </c>
      <c r="E23" s="39" t="s">
        <v>33</v>
      </c>
      <c r="F23" s="40" t="s">
        <v>70</v>
      </c>
      <c r="G23" s="41" t="s">
        <v>11</v>
      </c>
      <c r="H23" s="16" t="s">
        <v>71</v>
      </c>
    </row>
    <row r="24" spans="1:8">
      <c r="A24" s="8"/>
      <c r="B24" s="113" t="s">
        <v>151</v>
      </c>
      <c r="C24" s="10"/>
      <c r="D24" s="11"/>
      <c r="E24" s="35">
        <f>SUM(C23)</f>
        <v>5000</v>
      </c>
      <c r="F24" s="13">
        <f t="shared" ref="F24:F26" si="3">E24</f>
        <v>5000</v>
      </c>
      <c r="G24" s="9"/>
      <c r="H24" s="53">
        <v>240584</v>
      </c>
    </row>
    <row r="25" spans="1:8" ht="20.25" customHeight="1">
      <c r="A25" s="29">
        <v>11</v>
      </c>
      <c r="B25" s="112" t="s">
        <v>72</v>
      </c>
      <c r="C25" s="24">
        <v>1670</v>
      </c>
      <c r="D25" s="4" t="s">
        <v>13</v>
      </c>
      <c r="E25" s="114" t="s">
        <v>74</v>
      </c>
      <c r="F25" s="115" t="s">
        <v>74</v>
      </c>
      <c r="G25" s="14" t="s">
        <v>11</v>
      </c>
      <c r="H25" s="54" t="s">
        <v>75</v>
      </c>
    </row>
    <row r="26" spans="1:8">
      <c r="A26" s="8"/>
      <c r="B26" s="113" t="s">
        <v>73</v>
      </c>
      <c r="C26" s="10"/>
      <c r="D26" s="11"/>
      <c r="E26" s="35">
        <f>SUM(C25)</f>
        <v>1670</v>
      </c>
      <c r="F26" s="13">
        <f t="shared" si="3"/>
        <v>1670</v>
      </c>
      <c r="G26" s="9"/>
      <c r="H26" s="53">
        <v>240584</v>
      </c>
    </row>
    <row r="27" spans="1:8">
      <c r="A27" s="55"/>
      <c r="B27" s="56"/>
      <c r="C27" s="57"/>
      <c r="D27" s="58"/>
      <c r="E27" s="47"/>
      <c r="F27" s="59"/>
      <c r="G27" s="60"/>
      <c r="H27" s="61"/>
    </row>
    <row r="28" spans="1:8">
      <c r="A28" s="55"/>
      <c r="B28" s="56"/>
      <c r="C28" s="57"/>
      <c r="D28" s="58"/>
      <c r="E28" s="47"/>
      <c r="F28" s="59"/>
      <c r="G28" s="60"/>
      <c r="H28" s="61"/>
    </row>
    <row r="29" spans="1:8">
      <c r="A29" s="55"/>
      <c r="B29" s="56"/>
      <c r="C29" s="57"/>
      <c r="D29" s="58"/>
      <c r="E29" s="47"/>
      <c r="F29" s="59"/>
      <c r="G29" s="60"/>
      <c r="H29" s="61"/>
    </row>
    <row r="30" spans="1:8">
      <c r="A30" s="152" t="s">
        <v>12</v>
      </c>
      <c r="B30" s="152"/>
      <c r="C30" s="152"/>
      <c r="D30" s="152"/>
      <c r="E30" s="152"/>
      <c r="F30" s="152"/>
      <c r="G30" s="152"/>
      <c r="H30" s="152"/>
    </row>
    <row r="31" spans="1:8">
      <c r="A31" s="1" t="s">
        <v>0</v>
      </c>
      <c r="B31" s="1" t="s">
        <v>1</v>
      </c>
      <c r="C31" s="1" t="s">
        <v>2</v>
      </c>
      <c r="D31" s="1" t="s">
        <v>4</v>
      </c>
      <c r="E31" s="1" t="s">
        <v>5</v>
      </c>
      <c r="F31" s="1" t="s">
        <v>7</v>
      </c>
      <c r="G31" s="1" t="s">
        <v>8</v>
      </c>
      <c r="H31" s="51" t="s">
        <v>29</v>
      </c>
    </row>
    <row r="32" spans="1:8">
      <c r="A32" s="2"/>
      <c r="B32" s="2"/>
      <c r="C32" s="2" t="s">
        <v>3</v>
      </c>
      <c r="D32" s="2"/>
      <c r="E32" s="3" t="s">
        <v>6</v>
      </c>
      <c r="F32" s="3" t="s">
        <v>6</v>
      </c>
      <c r="G32" s="2" t="s">
        <v>9</v>
      </c>
      <c r="H32" s="52" t="s">
        <v>30</v>
      </c>
    </row>
    <row r="33" spans="1:8">
      <c r="A33" s="29">
        <v>12</v>
      </c>
      <c r="B33" s="112" t="s">
        <v>58</v>
      </c>
      <c r="C33" s="48">
        <v>2650</v>
      </c>
      <c r="D33" s="45" t="s">
        <v>13</v>
      </c>
      <c r="E33" s="39" t="s">
        <v>63</v>
      </c>
      <c r="F33" s="80" t="s">
        <v>63</v>
      </c>
      <c r="G33" s="14" t="s">
        <v>11</v>
      </c>
      <c r="H33" s="54" t="s">
        <v>76</v>
      </c>
    </row>
    <row r="34" spans="1:8">
      <c r="A34" s="8"/>
      <c r="B34" s="113" t="s">
        <v>67</v>
      </c>
      <c r="C34" s="10"/>
      <c r="D34" s="11"/>
      <c r="E34" s="35">
        <f>SUM(C33)</f>
        <v>2650</v>
      </c>
      <c r="F34" s="13">
        <f t="shared" ref="F34" si="4">E34</f>
        <v>2650</v>
      </c>
      <c r="G34" s="9"/>
      <c r="H34" s="53">
        <v>240584</v>
      </c>
    </row>
    <row r="35" spans="1:8">
      <c r="A35" s="42">
        <v>13</v>
      </c>
      <c r="B35" s="130" t="s">
        <v>77</v>
      </c>
      <c r="C35" s="37">
        <v>760</v>
      </c>
      <c r="D35" s="38" t="s">
        <v>13</v>
      </c>
      <c r="E35" s="39" t="s">
        <v>63</v>
      </c>
      <c r="F35" s="80" t="s">
        <v>63</v>
      </c>
      <c r="G35" s="41" t="s">
        <v>11</v>
      </c>
      <c r="H35" s="16" t="s">
        <v>78</v>
      </c>
    </row>
    <row r="36" spans="1:8">
      <c r="A36" s="30"/>
      <c r="B36" s="113" t="s">
        <v>27</v>
      </c>
      <c r="C36" s="10"/>
      <c r="D36" s="11"/>
      <c r="E36" s="35">
        <f>SUM(C35)</f>
        <v>760</v>
      </c>
      <c r="F36" s="13">
        <f t="shared" ref="F36" si="5">E36</f>
        <v>760</v>
      </c>
      <c r="G36" s="9"/>
      <c r="H36" s="53">
        <v>240584</v>
      </c>
    </row>
    <row r="37" spans="1:8" ht="25.5" customHeight="1">
      <c r="A37" s="6">
        <v>14</v>
      </c>
      <c r="B37" s="119" t="s">
        <v>79</v>
      </c>
      <c r="C37" s="26">
        <v>550</v>
      </c>
      <c r="D37" s="6" t="s">
        <v>13</v>
      </c>
      <c r="E37" s="39" t="s">
        <v>34</v>
      </c>
      <c r="F37" s="80" t="s">
        <v>36</v>
      </c>
      <c r="G37" s="15" t="s">
        <v>11</v>
      </c>
      <c r="H37" s="16" t="s">
        <v>81</v>
      </c>
    </row>
    <row r="38" spans="1:8">
      <c r="A38" s="8"/>
      <c r="B38" s="104" t="s">
        <v>80</v>
      </c>
      <c r="C38" s="23"/>
      <c r="D38" s="8"/>
      <c r="E38" s="35">
        <f>SUM(C37)</f>
        <v>550</v>
      </c>
      <c r="F38" s="13">
        <f>SUM(C37)</f>
        <v>550</v>
      </c>
      <c r="G38" s="9"/>
      <c r="H38" s="64">
        <v>240584</v>
      </c>
    </row>
    <row r="39" spans="1:8" ht="27" customHeight="1">
      <c r="A39" s="6">
        <v>15</v>
      </c>
      <c r="B39" s="119" t="s">
        <v>82</v>
      </c>
      <c r="C39" s="26">
        <v>2790</v>
      </c>
      <c r="D39" s="45" t="s">
        <v>13</v>
      </c>
      <c r="E39" s="116" t="s">
        <v>83</v>
      </c>
      <c r="F39" s="116" t="s">
        <v>83</v>
      </c>
      <c r="G39" s="62" t="s">
        <v>11</v>
      </c>
      <c r="H39" s="16" t="s">
        <v>84</v>
      </c>
    </row>
    <row r="40" spans="1:8" ht="27.75" customHeight="1">
      <c r="A40" s="8"/>
      <c r="B40" s="34" t="s">
        <v>67</v>
      </c>
      <c r="C40" s="23"/>
      <c r="D40" s="8"/>
      <c r="E40" s="12">
        <f>SUM(C39)</f>
        <v>2790</v>
      </c>
      <c r="F40" s="13">
        <f>SUM(C39)</f>
        <v>2790</v>
      </c>
      <c r="G40" s="63"/>
      <c r="H40" s="53">
        <v>240588</v>
      </c>
    </row>
    <row r="41" spans="1:8" ht="26.25" customHeight="1">
      <c r="A41" s="43">
        <v>16</v>
      </c>
      <c r="B41" s="124" t="s">
        <v>153</v>
      </c>
      <c r="C41" s="44">
        <v>50000</v>
      </c>
      <c r="D41" s="45" t="s">
        <v>13</v>
      </c>
      <c r="E41" s="39" t="s">
        <v>86</v>
      </c>
      <c r="F41" s="80" t="s">
        <v>87</v>
      </c>
      <c r="G41" s="41" t="s">
        <v>11</v>
      </c>
      <c r="H41" s="25" t="s">
        <v>88</v>
      </c>
    </row>
    <row r="42" spans="1:8" ht="25.5" customHeight="1">
      <c r="A42" s="8"/>
      <c r="B42" s="125" t="s">
        <v>89</v>
      </c>
      <c r="C42" s="23"/>
      <c r="D42" s="8"/>
      <c r="E42" s="35">
        <f>C41</f>
        <v>50000</v>
      </c>
      <c r="F42" s="13">
        <f t="shared" ref="F42:F44" si="6">E42</f>
        <v>50000</v>
      </c>
      <c r="G42" s="9"/>
      <c r="H42" s="64">
        <v>240588</v>
      </c>
    </row>
    <row r="43" spans="1:8" ht="40.5" customHeight="1">
      <c r="A43" s="36">
        <v>17</v>
      </c>
      <c r="B43" s="126" t="s">
        <v>90</v>
      </c>
      <c r="C43" s="101">
        <v>31700</v>
      </c>
      <c r="D43" s="38" t="s">
        <v>13</v>
      </c>
      <c r="E43" s="102" t="s">
        <v>92</v>
      </c>
      <c r="F43" s="102" t="s">
        <v>93</v>
      </c>
      <c r="G43" s="103" t="s">
        <v>11</v>
      </c>
      <c r="H43" s="102" t="s">
        <v>94</v>
      </c>
    </row>
    <row r="44" spans="1:8" ht="24.75" customHeight="1">
      <c r="A44" s="6"/>
      <c r="B44" s="125" t="s">
        <v>91</v>
      </c>
      <c r="C44" s="23"/>
      <c r="D44" s="8"/>
      <c r="E44" s="12">
        <f>C43</f>
        <v>31700</v>
      </c>
      <c r="F44" s="13">
        <f t="shared" si="6"/>
        <v>31700</v>
      </c>
      <c r="G44" s="63"/>
      <c r="H44" s="53">
        <v>240588</v>
      </c>
    </row>
    <row r="45" spans="1:8">
      <c r="A45" s="45">
        <v>18</v>
      </c>
      <c r="B45" s="127" t="s">
        <v>152</v>
      </c>
      <c r="C45" s="26">
        <v>600</v>
      </c>
      <c r="D45" s="45" t="s">
        <v>13</v>
      </c>
      <c r="E45" s="39" t="s">
        <v>96</v>
      </c>
      <c r="F45" s="80" t="s">
        <v>97</v>
      </c>
      <c r="G45" s="15" t="s">
        <v>11</v>
      </c>
      <c r="H45" s="25" t="s">
        <v>98</v>
      </c>
    </row>
    <row r="46" spans="1:8">
      <c r="A46" s="8"/>
      <c r="B46" s="125" t="s">
        <v>95</v>
      </c>
      <c r="C46" s="23"/>
      <c r="D46" s="8"/>
      <c r="E46" s="35">
        <f>C45</f>
        <v>600</v>
      </c>
      <c r="F46" s="13">
        <f>E46</f>
        <v>600</v>
      </c>
      <c r="G46" s="9"/>
      <c r="H46" s="53">
        <v>240592</v>
      </c>
    </row>
    <row r="47" spans="1:8">
      <c r="A47" s="6">
        <v>19</v>
      </c>
      <c r="B47" s="127" t="s">
        <v>99</v>
      </c>
      <c r="C47" s="26">
        <v>550</v>
      </c>
      <c r="D47" s="45" t="s">
        <v>13</v>
      </c>
      <c r="E47" s="39" t="s">
        <v>34</v>
      </c>
      <c r="F47" s="80" t="s">
        <v>36</v>
      </c>
      <c r="G47" s="15" t="s">
        <v>11</v>
      </c>
      <c r="H47" s="16" t="s">
        <v>101</v>
      </c>
    </row>
    <row r="48" spans="1:8">
      <c r="A48" s="8"/>
      <c r="B48" s="125" t="s">
        <v>100</v>
      </c>
      <c r="C48" s="23"/>
      <c r="D48" s="8"/>
      <c r="E48" s="35">
        <f>C47</f>
        <v>550</v>
      </c>
      <c r="F48" s="13">
        <f>E48</f>
        <v>550</v>
      </c>
      <c r="G48" s="9"/>
      <c r="H48" s="53">
        <v>240602</v>
      </c>
    </row>
    <row r="49" spans="1:8">
      <c r="A49" s="6">
        <v>20</v>
      </c>
      <c r="B49" s="127" t="s">
        <v>103</v>
      </c>
      <c r="C49" s="26">
        <v>800</v>
      </c>
      <c r="D49" s="45" t="s">
        <v>13</v>
      </c>
      <c r="E49" s="39" t="s">
        <v>63</v>
      </c>
      <c r="F49" s="80" t="s">
        <v>63</v>
      </c>
      <c r="G49" s="62" t="s">
        <v>11</v>
      </c>
      <c r="H49" s="16" t="s">
        <v>105</v>
      </c>
    </row>
    <row r="50" spans="1:8">
      <c r="A50" s="8"/>
      <c r="B50" s="125" t="s">
        <v>104</v>
      </c>
      <c r="C50" s="23"/>
      <c r="D50" s="8"/>
      <c r="E50" s="35">
        <f>C49</f>
        <v>800</v>
      </c>
      <c r="F50" s="13">
        <f t="shared" ref="F50" si="7">E50</f>
        <v>800</v>
      </c>
      <c r="G50" s="63"/>
      <c r="H50" s="53">
        <v>240575</v>
      </c>
    </row>
    <row r="51" spans="1:8">
      <c r="A51" s="45">
        <v>21</v>
      </c>
      <c r="B51" s="127" t="s">
        <v>103</v>
      </c>
      <c r="C51" s="26">
        <v>2140</v>
      </c>
      <c r="D51" s="45" t="s">
        <v>13</v>
      </c>
      <c r="E51" s="81" t="s">
        <v>115</v>
      </c>
      <c r="F51" s="16" t="s">
        <v>115</v>
      </c>
      <c r="G51" s="15" t="s">
        <v>11</v>
      </c>
      <c r="H51" s="64" t="s">
        <v>107</v>
      </c>
    </row>
    <row r="52" spans="1:8">
      <c r="A52" s="8"/>
      <c r="B52" s="125" t="s">
        <v>106</v>
      </c>
      <c r="C52" s="23"/>
      <c r="D52" s="8"/>
      <c r="E52" s="82">
        <v>2140</v>
      </c>
      <c r="F52" s="23">
        <v>2140</v>
      </c>
      <c r="G52" s="9"/>
      <c r="H52" s="53">
        <v>240575</v>
      </c>
    </row>
    <row r="53" spans="1:8">
      <c r="A53" s="55"/>
      <c r="B53" s="138"/>
      <c r="C53" s="67"/>
      <c r="D53" s="55"/>
      <c r="E53" s="67"/>
      <c r="F53" s="67"/>
      <c r="G53" s="60"/>
      <c r="H53" s="61"/>
    </row>
    <row r="54" spans="1:8">
      <c r="A54" s="55"/>
      <c r="B54" s="66"/>
      <c r="C54" s="67"/>
      <c r="D54" s="55"/>
      <c r="E54" s="47"/>
      <c r="F54" s="59"/>
      <c r="G54" s="60"/>
      <c r="H54" s="61"/>
    </row>
    <row r="55" spans="1:8">
      <c r="A55" s="55"/>
      <c r="B55" s="66"/>
      <c r="C55" s="67"/>
      <c r="D55" s="55"/>
      <c r="E55" s="47"/>
      <c r="F55" s="59"/>
      <c r="G55" s="60"/>
      <c r="H55" s="61"/>
    </row>
    <row r="56" spans="1:8">
      <c r="A56" s="55"/>
      <c r="B56" s="66"/>
      <c r="C56" s="67"/>
      <c r="D56" s="55"/>
      <c r="E56" s="47"/>
      <c r="F56" s="59"/>
      <c r="G56" s="60"/>
      <c r="H56" s="61"/>
    </row>
    <row r="57" spans="1:8">
      <c r="A57" s="152" t="s">
        <v>24</v>
      </c>
      <c r="B57" s="152"/>
      <c r="C57" s="152"/>
      <c r="D57" s="152"/>
      <c r="E57" s="152"/>
      <c r="F57" s="152"/>
      <c r="G57" s="152"/>
      <c r="H57" s="152"/>
    </row>
    <row r="58" spans="1:8">
      <c r="A58" s="1" t="s">
        <v>0</v>
      </c>
      <c r="B58" s="1" t="s">
        <v>1</v>
      </c>
      <c r="C58" s="1" t="s">
        <v>2</v>
      </c>
      <c r="D58" s="1" t="s">
        <v>4</v>
      </c>
      <c r="E58" s="1" t="s">
        <v>5</v>
      </c>
      <c r="F58" s="1" t="s">
        <v>7</v>
      </c>
      <c r="G58" s="1" t="s">
        <v>8</v>
      </c>
      <c r="H58" s="51" t="s">
        <v>29</v>
      </c>
    </row>
    <row r="59" spans="1:8">
      <c r="A59" s="2"/>
      <c r="B59" s="2"/>
      <c r="C59" s="2" t="s">
        <v>3</v>
      </c>
      <c r="D59" s="2"/>
      <c r="E59" s="3" t="s">
        <v>6</v>
      </c>
      <c r="F59" s="3" t="s">
        <v>6</v>
      </c>
      <c r="G59" s="2" t="s">
        <v>9</v>
      </c>
      <c r="H59" s="65" t="s">
        <v>30</v>
      </c>
    </row>
    <row r="60" spans="1:8">
      <c r="A60" s="50">
        <v>22</v>
      </c>
      <c r="B60" s="119" t="s">
        <v>108</v>
      </c>
      <c r="C60" s="26">
        <v>31700</v>
      </c>
      <c r="D60" s="45" t="s">
        <v>13</v>
      </c>
      <c r="E60" s="83" t="s">
        <v>116</v>
      </c>
      <c r="F60" s="25" t="s">
        <v>116</v>
      </c>
      <c r="G60" s="15" t="s">
        <v>11</v>
      </c>
      <c r="H60" s="16" t="s">
        <v>109</v>
      </c>
    </row>
    <row r="61" spans="1:8">
      <c r="A61" s="30"/>
      <c r="B61" s="104" t="s">
        <v>27</v>
      </c>
      <c r="C61" s="23"/>
      <c r="D61" s="8"/>
      <c r="E61" s="35">
        <f>C60</f>
        <v>31700</v>
      </c>
      <c r="F61" s="13">
        <f>C60</f>
        <v>31700</v>
      </c>
      <c r="G61" s="9"/>
      <c r="H61" s="53">
        <v>240576</v>
      </c>
    </row>
    <row r="62" spans="1:8">
      <c r="A62" s="45">
        <v>23</v>
      </c>
      <c r="B62" s="120" t="s">
        <v>110</v>
      </c>
      <c r="C62" s="48">
        <v>1926</v>
      </c>
      <c r="D62" s="45" t="s">
        <v>13</v>
      </c>
      <c r="E62" s="117" t="s">
        <v>117</v>
      </c>
      <c r="F62" s="118" t="s">
        <v>117</v>
      </c>
      <c r="G62" s="15" t="s">
        <v>11</v>
      </c>
      <c r="H62" s="16" t="s">
        <v>111</v>
      </c>
    </row>
    <row r="63" spans="1:8">
      <c r="A63" s="8"/>
      <c r="B63" s="113" t="s">
        <v>27</v>
      </c>
      <c r="C63" s="10"/>
      <c r="D63" s="11"/>
      <c r="E63" s="35">
        <f>C62</f>
        <v>1926</v>
      </c>
      <c r="F63" s="13">
        <f>C62</f>
        <v>1926</v>
      </c>
      <c r="G63" s="9"/>
      <c r="H63" s="53">
        <v>240576</v>
      </c>
    </row>
    <row r="64" spans="1:8">
      <c r="A64" s="6">
        <v>24</v>
      </c>
      <c r="B64" s="120" t="s">
        <v>108</v>
      </c>
      <c r="C64" s="48">
        <v>246</v>
      </c>
      <c r="D64" s="45" t="s">
        <v>13</v>
      </c>
      <c r="E64" s="83" t="s">
        <v>35</v>
      </c>
      <c r="F64" s="25" t="s">
        <v>35</v>
      </c>
      <c r="G64" s="14" t="s">
        <v>11</v>
      </c>
      <c r="H64" s="16" t="s">
        <v>112</v>
      </c>
    </row>
    <row r="65" spans="1:8">
      <c r="A65" s="8"/>
      <c r="B65" s="113" t="s">
        <v>67</v>
      </c>
      <c r="C65" s="10"/>
      <c r="D65" s="11"/>
      <c r="E65" s="35">
        <f>C64</f>
        <v>246</v>
      </c>
      <c r="F65" s="13">
        <f>C64</f>
        <v>246</v>
      </c>
      <c r="G65" s="9"/>
      <c r="H65" s="64">
        <v>240576</v>
      </c>
    </row>
    <row r="66" spans="1:8">
      <c r="A66" s="6">
        <v>25</v>
      </c>
      <c r="B66" s="109" t="s">
        <v>113</v>
      </c>
      <c r="C66" s="5">
        <v>13800</v>
      </c>
      <c r="D66" s="45" t="s">
        <v>13</v>
      </c>
      <c r="E66" s="83" t="s">
        <v>116</v>
      </c>
      <c r="F66" s="25" t="s">
        <v>116</v>
      </c>
      <c r="G66" s="62" t="s">
        <v>11</v>
      </c>
      <c r="H66" s="16" t="s">
        <v>114</v>
      </c>
    </row>
    <row r="67" spans="1:8">
      <c r="A67" s="8"/>
      <c r="B67" s="113" t="s">
        <v>102</v>
      </c>
      <c r="C67" s="10"/>
      <c r="D67" s="11"/>
      <c r="E67" s="28">
        <f>C66</f>
        <v>13800</v>
      </c>
      <c r="F67" s="13">
        <f>C66</f>
        <v>13800</v>
      </c>
      <c r="G67" s="63"/>
      <c r="H67" s="53">
        <v>240582</v>
      </c>
    </row>
    <row r="68" spans="1:8">
      <c r="A68" s="36">
        <v>26</v>
      </c>
      <c r="B68" s="121" t="s">
        <v>118</v>
      </c>
      <c r="C68" s="37">
        <v>2802</v>
      </c>
      <c r="D68" s="45" t="s">
        <v>13</v>
      </c>
      <c r="E68" s="49" t="s">
        <v>35</v>
      </c>
      <c r="F68" s="72" t="s">
        <v>35</v>
      </c>
      <c r="G68" s="15" t="s">
        <v>11</v>
      </c>
      <c r="H68" s="25" t="s">
        <v>119</v>
      </c>
    </row>
    <row r="69" spans="1:8">
      <c r="A69" s="8"/>
      <c r="B69" s="113" t="s">
        <v>85</v>
      </c>
      <c r="C69" s="10"/>
      <c r="D69" s="11"/>
      <c r="E69" s="35">
        <f>C68</f>
        <v>2802</v>
      </c>
      <c r="F69" s="13">
        <f>C68</f>
        <v>2802</v>
      </c>
      <c r="G69" s="9"/>
      <c r="H69" s="53">
        <v>240576</v>
      </c>
    </row>
    <row r="70" spans="1:8">
      <c r="A70" s="29">
        <v>27</v>
      </c>
      <c r="B70" s="112" t="s">
        <v>120</v>
      </c>
      <c r="C70" s="48">
        <v>1500</v>
      </c>
      <c r="D70" s="45" t="s">
        <v>13</v>
      </c>
      <c r="E70" s="49" t="s">
        <v>122</v>
      </c>
      <c r="F70" s="46" t="s">
        <v>122</v>
      </c>
      <c r="G70" s="14" t="s">
        <v>11</v>
      </c>
      <c r="H70" s="54" t="s">
        <v>123</v>
      </c>
    </row>
    <row r="71" spans="1:8" ht="26.25" customHeight="1">
      <c r="A71" s="8"/>
      <c r="B71" s="113" t="s">
        <v>121</v>
      </c>
      <c r="C71" s="10"/>
      <c r="D71" s="11"/>
      <c r="E71" s="35">
        <f>C70</f>
        <v>1500</v>
      </c>
      <c r="F71" s="13">
        <f>C70</f>
        <v>1500</v>
      </c>
      <c r="G71" s="9"/>
      <c r="H71" s="53">
        <v>240576</v>
      </c>
    </row>
    <row r="72" spans="1:8">
      <c r="A72" s="29">
        <v>28</v>
      </c>
      <c r="B72" s="112" t="s">
        <v>124</v>
      </c>
      <c r="C72" s="48">
        <v>2700</v>
      </c>
      <c r="D72" s="45" t="s">
        <v>13</v>
      </c>
      <c r="E72" s="49" t="s">
        <v>125</v>
      </c>
      <c r="F72" s="46" t="s">
        <v>125</v>
      </c>
      <c r="G72" s="14" t="s">
        <v>11</v>
      </c>
      <c r="H72" s="16" t="s">
        <v>126</v>
      </c>
    </row>
    <row r="73" spans="1:8">
      <c r="A73" s="6"/>
      <c r="B73" s="109" t="s">
        <v>27</v>
      </c>
      <c r="C73" s="5"/>
      <c r="D73" s="79"/>
      <c r="E73" s="62">
        <f>C72</f>
        <v>2700</v>
      </c>
      <c r="F73" s="94">
        <f>C72</f>
        <v>2700</v>
      </c>
      <c r="G73" s="95"/>
      <c r="H73" s="64">
        <v>240576</v>
      </c>
    </row>
    <row r="74" spans="1:8" ht="24.75" customHeight="1">
      <c r="A74" s="38">
        <v>29</v>
      </c>
      <c r="B74" s="122" t="s">
        <v>127</v>
      </c>
      <c r="C74" s="37">
        <v>3360</v>
      </c>
      <c r="D74" s="97" t="s">
        <v>13</v>
      </c>
      <c r="E74" s="80" t="s">
        <v>35</v>
      </c>
      <c r="F74" s="96" t="s">
        <v>35</v>
      </c>
      <c r="G74" s="14" t="s">
        <v>11</v>
      </c>
      <c r="H74" s="16" t="s">
        <v>128</v>
      </c>
    </row>
    <row r="75" spans="1:8">
      <c r="A75" s="8"/>
      <c r="B75" s="123" t="s">
        <v>27</v>
      </c>
      <c r="C75" s="10"/>
      <c r="D75" s="86"/>
      <c r="E75" s="15">
        <f>C74</f>
        <v>3360</v>
      </c>
      <c r="F75" s="59">
        <f>C74</f>
        <v>3360</v>
      </c>
      <c r="G75" s="9"/>
      <c r="H75" s="53">
        <v>240584</v>
      </c>
    </row>
    <row r="76" spans="1:8">
      <c r="A76" s="45">
        <v>30</v>
      </c>
      <c r="B76" s="135" t="s">
        <v>129</v>
      </c>
      <c r="C76" s="26">
        <v>4643</v>
      </c>
      <c r="D76" s="29" t="s">
        <v>13</v>
      </c>
      <c r="E76" s="74" t="s">
        <v>35</v>
      </c>
      <c r="F76" s="74" t="s">
        <v>35</v>
      </c>
      <c r="G76" s="98" t="s">
        <v>11</v>
      </c>
      <c r="H76" s="85" t="s">
        <v>130</v>
      </c>
    </row>
    <row r="77" spans="1:8">
      <c r="A77" s="8"/>
      <c r="B77" s="136" t="s">
        <v>27</v>
      </c>
      <c r="C77" s="23"/>
      <c r="D77" s="30"/>
      <c r="E77" s="23">
        <v>4643</v>
      </c>
      <c r="F77" s="23">
        <v>4643</v>
      </c>
      <c r="G77" s="99"/>
      <c r="H77" s="76">
        <v>240584</v>
      </c>
    </row>
    <row r="78" spans="1:8" ht="23.25" customHeight="1">
      <c r="A78" s="45">
        <v>31</v>
      </c>
      <c r="B78" s="135" t="s">
        <v>131</v>
      </c>
      <c r="C78" s="26">
        <v>2160</v>
      </c>
      <c r="D78" s="45" t="s">
        <v>13</v>
      </c>
      <c r="E78" s="84" t="s">
        <v>132</v>
      </c>
      <c r="F78" s="84" t="s">
        <v>133</v>
      </c>
      <c r="G78" s="68" t="s">
        <v>11</v>
      </c>
      <c r="H78" s="71" t="s">
        <v>134</v>
      </c>
    </row>
    <row r="79" spans="1:8">
      <c r="A79" s="8"/>
      <c r="B79" s="136" t="s">
        <v>85</v>
      </c>
      <c r="C79" s="23"/>
      <c r="D79" s="8"/>
      <c r="E79" s="26">
        <v>2160</v>
      </c>
      <c r="F79" s="26">
        <v>2160</v>
      </c>
      <c r="G79" s="11"/>
      <c r="H79" s="76">
        <v>240590</v>
      </c>
    </row>
    <row r="80" spans="1:8">
      <c r="A80" s="45">
        <v>32</v>
      </c>
      <c r="B80" s="137" t="s">
        <v>135</v>
      </c>
      <c r="C80" s="73">
        <v>8350</v>
      </c>
      <c r="D80" s="45" t="s">
        <v>13</v>
      </c>
      <c r="E80" s="75" t="s">
        <v>137</v>
      </c>
      <c r="F80" s="75" t="s">
        <v>137</v>
      </c>
      <c r="G80" s="68" t="s">
        <v>11</v>
      </c>
      <c r="H80" s="71" t="s">
        <v>138</v>
      </c>
    </row>
    <row r="81" spans="1:8">
      <c r="A81" s="8"/>
      <c r="B81" s="136" t="s">
        <v>136</v>
      </c>
      <c r="C81" s="23"/>
      <c r="D81" s="8"/>
      <c r="E81" s="23">
        <v>8350</v>
      </c>
      <c r="F81" s="23">
        <v>8350</v>
      </c>
      <c r="G81" s="11"/>
      <c r="H81" s="76">
        <v>240590</v>
      </c>
    </row>
    <row r="82" spans="1:8">
      <c r="A82" s="55"/>
      <c r="B82" s="131"/>
      <c r="C82" s="132"/>
      <c r="D82" s="55"/>
      <c r="E82" s="133"/>
      <c r="F82" s="133"/>
      <c r="G82" s="133"/>
      <c r="H82" s="133"/>
    </row>
    <row r="83" spans="1:8">
      <c r="A83" s="55"/>
      <c r="B83" s="131"/>
      <c r="C83" s="132"/>
      <c r="D83" s="55"/>
      <c r="E83" s="133"/>
      <c r="F83" s="133"/>
      <c r="G83" s="133"/>
      <c r="H83" s="133"/>
    </row>
    <row r="84" spans="1:8">
      <c r="A84" s="55"/>
      <c r="B84" s="131"/>
      <c r="C84" s="132"/>
      <c r="D84" s="55"/>
      <c r="E84" s="133"/>
      <c r="F84" s="133"/>
      <c r="G84" s="133"/>
      <c r="H84" s="133"/>
    </row>
    <row r="85" spans="1:8">
      <c r="A85" s="55"/>
      <c r="B85" s="66"/>
      <c r="C85" s="132"/>
      <c r="D85" s="55"/>
      <c r="E85" s="134" t="s">
        <v>154</v>
      </c>
      <c r="F85" s="132"/>
      <c r="G85" s="133"/>
      <c r="H85" s="61"/>
    </row>
    <row r="86" spans="1:8">
      <c r="A86" s="45">
        <v>33</v>
      </c>
      <c r="B86" s="111" t="s">
        <v>139</v>
      </c>
      <c r="C86" s="73">
        <v>43577</v>
      </c>
      <c r="D86" s="45" t="s">
        <v>13</v>
      </c>
      <c r="E86" s="75" t="s">
        <v>132</v>
      </c>
      <c r="F86" s="75" t="s">
        <v>133</v>
      </c>
      <c r="G86" s="68" t="s">
        <v>11</v>
      </c>
      <c r="H86" s="71" t="s">
        <v>141</v>
      </c>
    </row>
    <row r="87" spans="1:8">
      <c r="A87" s="8"/>
      <c r="B87" s="104" t="s">
        <v>140</v>
      </c>
      <c r="C87" s="23"/>
      <c r="D87" s="8"/>
      <c r="E87" s="26">
        <v>43577</v>
      </c>
      <c r="F87" s="26">
        <v>43577</v>
      </c>
      <c r="G87" s="11"/>
      <c r="H87" s="76">
        <v>240591</v>
      </c>
    </row>
    <row r="88" spans="1:8">
      <c r="A88" s="45">
        <v>34</v>
      </c>
      <c r="B88" s="108" t="s">
        <v>142</v>
      </c>
      <c r="C88" s="73">
        <v>5244</v>
      </c>
      <c r="D88" s="81" t="s">
        <v>13</v>
      </c>
      <c r="E88" s="89" t="s">
        <v>35</v>
      </c>
      <c r="F88" s="77" t="s">
        <v>35</v>
      </c>
      <c r="G88" s="88" t="s">
        <v>11</v>
      </c>
      <c r="H88" s="16" t="s">
        <v>143</v>
      </c>
    </row>
    <row r="89" spans="1:8">
      <c r="A89" s="8"/>
      <c r="B89" s="104" t="s">
        <v>67</v>
      </c>
      <c r="C89" s="70"/>
      <c r="D89" s="87"/>
      <c r="E89" s="90">
        <v>5244</v>
      </c>
      <c r="F89" s="26">
        <v>5244</v>
      </c>
      <c r="G89" s="78"/>
      <c r="H89" s="53">
        <v>240592</v>
      </c>
    </row>
    <row r="90" spans="1:8">
      <c r="A90" s="45">
        <v>35</v>
      </c>
      <c r="B90" s="108" t="s">
        <v>144</v>
      </c>
      <c r="C90" s="69">
        <v>4040</v>
      </c>
      <c r="D90" s="81" t="s">
        <v>13</v>
      </c>
      <c r="E90" s="81" t="s">
        <v>35</v>
      </c>
      <c r="F90" s="16" t="s">
        <v>35</v>
      </c>
      <c r="G90" s="88" t="s">
        <v>11</v>
      </c>
      <c r="H90" s="16" t="s">
        <v>145</v>
      </c>
    </row>
    <row r="91" spans="1:8">
      <c r="A91" s="8"/>
      <c r="B91" s="104" t="s">
        <v>67</v>
      </c>
      <c r="C91" s="70"/>
      <c r="D91" s="87"/>
      <c r="E91" s="93">
        <v>4040</v>
      </c>
      <c r="F91" s="70">
        <v>4040</v>
      </c>
      <c r="G91" s="78"/>
      <c r="H91" s="53">
        <v>240592</v>
      </c>
    </row>
    <row r="92" spans="1:8">
      <c r="A92" s="45">
        <v>36</v>
      </c>
      <c r="B92" s="108" t="s">
        <v>146</v>
      </c>
      <c r="C92" s="69">
        <v>3750</v>
      </c>
      <c r="D92" s="81" t="s">
        <v>13</v>
      </c>
      <c r="E92" s="83" t="s">
        <v>35</v>
      </c>
      <c r="F92" s="25" t="s">
        <v>35</v>
      </c>
      <c r="G92" s="88" t="s">
        <v>11</v>
      </c>
      <c r="H92" s="16" t="s">
        <v>147</v>
      </c>
    </row>
    <row r="93" spans="1:8">
      <c r="A93" s="8"/>
      <c r="B93" s="104" t="s">
        <v>27</v>
      </c>
      <c r="C93" s="70"/>
      <c r="D93" s="87"/>
      <c r="E93" s="91">
        <v>3750</v>
      </c>
      <c r="F93" s="100">
        <v>3750</v>
      </c>
      <c r="G93" s="78"/>
      <c r="H93" s="53">
        <v>240592</v>
      </c>
    </row>
    <row r="94" spans="1:8">
      <c r="A94" s="45">
        <v>37</v>
      </c>
      <c r="B94" s="108" t="s">
        <v>148</v>
      </c>
      <c r="C94" s="18">
        <v>8841</v>
      </c>
      <c r="D94" s="50" t="s">
        <v>13</v>
      </c>
      <c r="E94" s="81" t="s">
        <v>132</v>
      </c>
      <c r="F94" s="16" t="s">
        <v>133</v>
      </c>
      <c r="G94" s="88" t="s">
        <v>11</v>
      </c>
      <c r="H94" s="16" t="s">
        <v>149</v>
      </c>
    </row>
    <row r="95" spans="1:8">
      <c r="A95" s="8"/>
      <c r="B95" s="104" t="s">
        <v>27</v>
      </c>
      <c r="C95" s="19"/>
      <c r="D95" s="30"/>
      <c r="E95" s="92">
        <v>8841</v>
      </c>
      <c r="F95" s="19">
        <v>8841</v>
      </c>
      <c r="G95" s="78"/>
      <c r="H95" s="53">
        <v>240592</v>
      </c>
    </row>
    <row r="96" spans="1:8">
      <c r="A96" s="50">
        <v>38</v>
      </c>
      <c r="B96" s="16" t="s">
        <v>155</v>
      </c>
      <c r="C96" s="141">
        <v>49900</v>
      </c>
      <c r="D96" s="45" t="s">
        <v>13</v>
      </c>
      <c r="E96" s="139" t="s">
        <v>156</v>
      </c>
      <c r="F96" s="16" t="s">
        <v>156</v>
      </c>
      <c r="G96" s="88" t="s">
        <v>11</v>
      </c>
      <c r="H96" s="16" t="s">
        <v>157</v>
      </c>
    </row>
    <row r="97" spans="1:8">
      <c r="A97" s="30"/>
      <c r="B97" s="17" t="s">
        <v>85</v>
      </c>
      <c r="C97" s="106"/>
      <c r="D97" s="8"/>
      <c r="E97" s="140">
        <v>49500</v>
      </c>
      <c r="F97" s="70">
        <f>SUM(E97)</f>
        <v>49500</v>
      </c>
      <c r="G97" s="78"/>
      <c r="H97" s="53">
        <v>240583</v>
      </c>
    </row>
  </sheetData>
  <mergeCells count="4">
    <mergeCell ref="A1:F1"/>
    <mergeCell ref="A2:G2"/>
    <mergeCell ref="A30:H30"/>
    <mergeCell ref="A57:H57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JPRINT130758</cp:lastModifiedBy>
  <cp:lastPrinted>2015-10-09T09:45:49Z</cp:lastPrinted>
  <dcterms:created xsi:type="dcterms:W3CDTF">2006-08-09T04:24:13Z</dcterms:created>
  <dcterms:modified xsi:type="dcterms:W3CDTF">2015-10-12T08:18:22Z</dcterms:modified>
</cp:coreProperties>
</file>