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ั้งหมดอยู่ในนี้จร้า\งานพัสดุ 2558\รายงาน สขร. ประจำปี 2558\รายงาน\"/>
    </mc:Choice>
  </mc:AlternateContent>
  <bookViews>
    <workbookView xWindow="0" yWindow="0" windowWidth="24000" windowHeight="9780" tabRatio="195" activeTab="1"/>
  </bookViews>
  <sheets>
    <sheet name="สรุป" sheetId="15" r:id="rId1"/>
    <sheet name="รายละเอียด" sheetId="16" r:id="rId2"/>
    <sheet name="Sheet3" sheetId="18" r:id="rId3"/>
  </sheets>
  <calcPr calcId="152511"/>
</workbook>
</file>

<file path=xl/calcChain.xml><?xml version="1.0" encoding="utf-8"?>
<calcChain xmlns="http://schemas.openxmlformats.org/spreadsheetml/2006/main">
  <c r="F62" i="16" l="1"/>
  <c r="E40" i="16"/>
  <c r="E11" i="16"/>
  <c r="F12" i="16"/>
  <c r="E13" i="16"/>
  <c r="E25" i="16" l="1"/>
  <c r="F6" i="16"/>
  <c r="E7" i="16"/>
  <c r="F72" i="16"/>
  <c r="E72" i="16"/>
  <c r="F71" i="16"/>
  <c r="F69" i="16"/>
  <c r="F70" i="16"/>
  <c r="E70" i="16"/>
  <c r="F68" i="16"/>
  <c r="E68" i="16"/>
  <c r="E62" i="16"/>
  <c r="F60" i="16"/>
  <c r="E60" i="16"/>
  <c r="F58" i="16"/>
  <c r="E58" i="16"/>
  <c r="F56" i="16"/>
  <c r="E56" i="16"/>
  <c r="F54" i="16"/>
  <c r="E54" i="16"/>
  <c r="F11" i="16" l="1"/>
  <c r="E50" i="16" l="1"/>
  <c r="F50" i="16" s="1"/>
  <c r="E48" i="16"/>
  <c r="F48" i="16" s="1"/>
  <c r="E46" i="16"/>
  <c r="F46" i="16" s="1"/>
  <c r="F10" i="16"/>
  <c r="C7" i="15" l="1"/>
  <c r="F67" i="16" l="1"/>
  <c r="F16" i="16" l="1"/>
  <c r="F7" i="16"/>
  <c r="E9" i="16"/>
  <c r="F9" i="16" s="1"/>
  <c r="F13" i="16"/>
  <c r="E15" i="16"/>
  <c r="F15" i="16" s="1"/>
  <c r="E17" i="16"/>
  <c r="F17" i="16" s="1"/>
  <c r="F18" i="16"/>
  <c r="E19" i="16"/>
  <c r="F19" i="16" s="1"/>
  <c r="F20" i="16"/>
  <c r="E21" i="16"/>
  <c r="F21" i="16" s="1"/>
  <c r="E23" i="16"/>
  <c r="F23" i="16" s="1"/>
  <c r="F25" i="16"/>
  <c r="E27" i="16"/>
  <c r="F27" i="16" s="1"/>
  <c r="E29" i="16"/>
  <c r="F29" i="16" s="1"/>
  <c r="E31" i="16"/>
  <c r="F31" i="16" s="1"/>
  <c r="E37" i="16"/>
  <c r="F37" i="16"/>
  <c r="F40" i="16"/>
  <c r="E42" i="16"/>
  <c r="F42" i="16" s="1"/>
  <c r="E44" i="16"/>
  <c r="F44" i="16" s="1"/>
</calcChain>
</file>

<file path=xl/sharedStrings.xml><?xml version="1.0" encoding="utf-8"?>
<sst xmlns="http://schemas.openxmlformats.org/spreadsheetml/2006/main" count="400" uniqueCount="190">
  <si>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</si>
  <si>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</si>
  <si>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</si>
  <si>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</si>
  <si>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</si>
  <si>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</si>
  <si>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</si>
  <si>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</si>
  <si>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</si>
  <si>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</si>
  <si>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</si>
  <si>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</si>
  <si>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</si>
  <si>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</si>
  <si>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</si>
  <si>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</si>
  <si>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</si>
  <si>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</si>
  <si>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</si>
  <si>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</si>
  <si>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</si>
  <si>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</si>
  <si>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</si>
  <si>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</si>
  <si>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</si>
  <si>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</si>
  <si>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 xml:space="preserve">                                                     ผู้รายงาน</t>
  </si>
  <si>
    <t>สำนักงานปลัด</t>
  </si>
  <si>
    <t>.</t>
  </si>
  <si>
    <t>(นางนิ่มนวล  ปัญโญนันท์)</t>
  </si>
  <si>
    <t>เลขที่และวันที่ของสัญญา</t>
  </si>
  <si>
    <t>หรือข้อตกลงในการซื้อหรือจ้าง</t>
  </si>
  <si>
    <t>ที่ตกลงซื้อหรือจ้าง  (บาท)</t>
  </si>
  <si>
    <t>รายชื่อ             (บาท)</t>
  </si>
  <si>
    <t>258/2558</t>
  </si>
  <si>
    <t>ประจำเดือน กรกฎาคม  2558</t>
  </si>
  <si>
    <t xml:space="preserve">จ้างเหมาตัดเย็บผ้าคุลมโต๊ะ ห้องประชุมสภา </t>
  </si>
  <si>
    <t>266/2558</t>
  </si>
  <si>
    <t>จ้างเหมาจัดทำป้ายประชาสัมพันธ์เพื่อปกป้องและแก้ไขปัญหา</t>
  </si>
  <si>
    <t>ยาเสพติดโดยองค์กรปกครองส่วนท้องถิ่นสำนักงานปลัดปรชาสัมพันธ์</t>
  </si>
  <si>
    <t>หจก.เพาเวอร์ปริ้น</t>
  </si>
  <si>
    <t>267/2558</t>
  </si>
  <si>
    <t xml:space="preserve">                                       สรุปผลการดำเนินการจัดซื้อจัดจ้างในรอบเดือน สิงหาคม  พ.ศ.   2558</t>
  </si>
  <si>
    <t>จ้างเหมาจัดทำป้ายไวนิลประชาสัมพันธ์โครงการปลูกต้นไม้ อนุรักษ์</t>
  </si>
  <si>
    <t>ทรัพยากรธรรมชาติและสิ่งแวดล้อม</t>
  </si>
  <si>
    <t>268/2558</t>
  </si>
  <si>
    <t>จ้างเหมาจัดทำป้ายไวนิลตามโครงการวันแม่แห่งชาติ</t>
  </si>
  <si>
    <t>หจก.เพาเวอร์ปริ้น ซัมพลาย</t>
  </si>
  <si>
    <t>269/2558</t>
  </si>
  <si>
    <t>จ้างเหมาจัดสถานที่ ตามโครงการวันแม่แหงชาติ</t>
  </si>
  <si>
    <t>นายปัญญา   เทพอาจ</t>
  </si>
  <si>
    <t>270/2558</t>
  </si>
  <si>
    <t>ป้าย</t>
  </si>
  <si>
    <t xml:space="preserve">จ้างเหมารับทำป้ายไวนิล Bike for mom โฆษณาและเผยแพร่ จำนวน 4 </t>
  </si>
  <si>
    <t>271/2558</t>
  </si>
  <si>
    <t>จ้างเหมาจัดทำสติ๊กเกอร์ติดทำเนียบบุคลากร</t>
  </si>
  <si>
    <t>ร้านตันโจสติ๊กเกอร์</t>
  </si>
  <si>
    <t>272/2558</t>
  </si>
  <si>
    <t>จ้างเหมาซ่อมแซมรถยนต์ส่วนกลาง บร-1069 สำนักงานองค์การบริหาร</t>
  </si>
  <si>
    <t>ส่วนตำบลรอบเวียง</t>
  </si>
  <si>
    <t>อู่ทรายมูลเซอร์วิส</t>
  </si>
  <si>
    <t>273/2558</t>
  </si>
  <si>
    <t>จ้างเหมาซ่อมแซมรถตัดหญ้าแบบสายสะพายสำนักงานปลัด</t>
  </si>
  <si>
    <t>เอยานยนต์</t>
  </si>
  <si>
    <t>274/2558</t>
  </si>
  <si>
    <t>จ้างเหมาจัดทำป้ายไวนิล ตามโครงการพาลูกจูงหลานเข้าวัด ประจำปี 2558</t>
  </si>
  <si>
    <t>ส่วนการศึกษา องค์การบริหารสวนตำบลรอบเวียง</t>
  </si>
  <si>
    <t>หจก.เพาเวอร์ปริ้น ซัพพลาย</t>
  </si>
  <si>
    <t>เพาเวอร์ปริ้น ซัพพลาย</t>
  </si>
  <si>
    <t>275/2558</t>
  </si>
  <si>
    <t>จ้างเหมาจัดทำป้ายไวนิล ตามโครงการทำบุญวันพระ ประจำปี 2558</t>
  </si>
  <si>
    <t>276/2558</t>
  </si>
  <si>
    <t>จ้างเหมาจัดทำป้ายไวนิล ตามโครงการฝึกอบรมและซักซ้อมแผนการ</t>
  </si>
  <si>
    <t>ป้องกันแผ่นดินไหว</t>
  </si>
  <si>
    <t>277/2558</t>
  </si>
  <si>
    <t>จ้างเหมาจัดหาอาหารว่างพร้อมเครื่องดื่มตามการประชุมสภา สมัยที่ 3</t>
  </si>
  <si>
    <t>ครั้งที่ 1</t>
  </si>
  <si>
    <t>นางนงคราญ   โคแพร่</t>
  </si>
  <si>
    <t>278/2558</t>
  </si>
  <si>
    <t>279/2558</t>
  </si>
  <si>
    <t>จ้างสำรวจความพึงพอใจของผู้รับบริการ</t>
  </si>
  <si>
    <t xml:space="preserve">มหาวิทยาลัยราชภัฏเชียงราย </t>
  </si>
  <si>
    <t>280/2558</t>
  </si>
  <si>
    <t>ดร.สุชาติ ลี้ตะกูล</t>
  </si>
  <si>
    <t>จ้างเหมาจัดทำป้ายไวนิล ตามโครงการ กิน กอด เล่น เล่า เพิ่ม IQ และ EQ</t>
  </si>
  <si>
    <t>ประจำปี 2558</t>
  </si>
  <si>
    <t>283/2558</t>
  </si>
  <si>
    <t>และซ้อมแผนเผ่นดินไหว</t>
  </si>
  <si>
    <t>จ้างเหมาจัดค่าอาหาร อาหารว่างพร้อมเครื่องดื่ม ตามโครงการฝึกอบรม</t>
  </si>
  <si>
    <t>นายฐากูร   พรมชัย</t>
  </si>
  <si>
    <t>384/2558</t>
  </si>
  <si>
    <t xml:space="preserve">จ้างเหมาทำป้ายไวนิลตามโครงการเพื่อเพิ่มประสิทธิภาพบุคลากร </t>
  </si>
  <si>
    <t>จ้างเหมาทำป้ายไวนิล ตามโครงการสร้างรอยยิ้มฟื้นฟู จิตใจผู้ดูแล</t>
  </si>
  <si>
    <t>286/2558</t>
  </si>
  <si>
    <t>จ้างเหมาจัดทำป้ายไวนิล ตามโครงการส่งเสริมสุขภาพผู้พิการ</t>
  </si>
  <si>
    <t>287/2558</t>
  </si>
  <si>
    <t>นายประเสริฐ  ใจแปง</t>
  </si>
  <si>
    <t>288/2558</t>
  </si>
  <si>
    <t xml:space="preserve">จ้างเหมาดูแล ทำความสะอาดเก็บขยะ ถากถาง และตัดหญ้า </t>
  </si>
  <si>
    <t>นายศรีบุตร   คำฝั้น</t>
  </si>
  <si>
    <t>289/2558</t>
  </si>
  <si>
    <t>ปลัด องค์การบริหารส่วนตำบลรอบเวียง</t>
  </si>
  <si>
    <t>นายผัด   นุวรรณ</t>
  </si>
  <si>
    <t>290/2558</t>
  </si>
  <si>
    <t>จ้างเหมาจัดทำป้ายไวนิล ตามโครงการส่งเสริมผลิตภัณฑ์น้ำปุ๋ยหมัก</t>
  </si>
  <si>
    <t>นายวิทยา  วงศ์เทพเตียน</t>
  </si>
  <si>
    <t xml:space="preserve">จ้างเหมาทำความสะอาดอาคารที่ทำการ อบต.รอบเวียง </t>
  </si>
  <si>
    <t>(สำนักงานอาคารเดิม) สำนักปลัด</t>
  </si>
  <si>
    <t>นางบัวเหลียว   สายนาคำ</t>
  </si>
  <si>
    <t>291/2558</t>
  </si>
  <si>
    <t>จ้างเหมาทำความสะอาด อาคารสำนักงานและบริเวณโดยรอบ ศูนย์</t>
  </si>
  <si>
    <t>บริการจัดการเหล่าท่องเทียวหาดเชียงราย สำนักงานปลัด</t>
  </si>
  <si>
    <t>นายสายแทน  อินต๊ะสม</t>
  </si>
  <si>
    <t>292/2558</t>
  </si>
  <si>
    <t>จ้างเหมาทำความสะอาดอาคารสำนักงานที่ทำการ อบต.รอบเวียง</t>
  </si>
  <si>
    <t>นส.จันทร์หอม   ปงลังกา</t>
  </si>
  <si>
    <t>293/2558</t>
  </si>
  <si>
    <t>นายชูศักดิ์   จาอุ๊ด</t>
  </si>
  <si>
    <t>294/2558</t>
  </si>
  <si>
    <t>จ้างเหมาผฏิบัติงาน ประชาสัมพันธ์อำนวยความสะดวกผู้มาติดต่อราชการ</t>
  </si>
  <si>
    <t>นายวชิระ   วรรณนิล</t>
  </si>
  <si>
    <t>295/2558</t>
  </si>
  <si>
    <t>จ้างเหมาปฏิบัติงานจัดทำแผนที่ภาษีและทะเบียนทรัพย์สินกองคลัง</t>
  </si>
  <si>
    <t>นายนิราศ   สมณะ</t>
  </si>
  <si>
    <t>296/2558</t>
  </si>
  <si>
    <t>จ้างเหมาด้านงานสำรวจ - เขียนแผน ประเมินราคา กองช่าง</t>
  </si>
  <si>
    <t>นายกรวิชญ์   แก้วดลดุก</t>
  </si>
  <si>
    <t>297/2558</t>
  </si>
  <si>
    <t>จ้างเหมาทำความสะอาด ศพด. ส่วนการศึกษา</t>
  </si>
  <si>
    <t>นางศศิธร   จันเทพ</t>
  </si>
  <si>
    <t>298/2558</t>
  </si>
  <si>
    <t>จ้างเหมาทำงานสว่นการศึกษา ศาสนา วัฒนธรรม งานธุรการ</t>
  </si>
  <si>
    <t>นายกฤษฎ์จารุพิชญ์  อุปนันท์</t>
  </si>
  <si>
    <t>299/2558</t>
  </si>
  <si>
    <t>จัดซื้อครุภัณฑ์โฆษณาและเผยแพร่ทีวีขนาด LED ขนาด 40  นิ้ว</t>
  </si>
  <si>
    <t>26,00.00</t>
  </si>
  <si>
    <t>116/2558</t>
  </si>
  <si>
    <t>จัดซื้อวัสดุงานบ้านงานครัว ส่วนการศึกษา</t>
  </si>
  <si>
    <t>ร้าน จี จี ซัพพลาย</t>
  </si>
  <si>
    <t>117/2558</t>
  </si>
  <si>
    <t>จัดซื้อวัสดุสำนักงาน จำนวน 12 รายการ</t>
  </si>
  <si>
    <t>118/2558</t>
  </si>
  <si>
    <t>จัดซื้อวัสดุ สำนักงาน กองช่าง จำนวน 11 รายการ</t>
  </si>
  <si>
    <t>119/2558</t>
  </si>
  <si>
    <t>120/2558</t>
  </si>
  <si>
    <t>121/2558</t>
  </si>
  <si>
    <t>บจก. พ.พานิช อิเล็กทริกสแควร์</t>
  </si>
  <si>
    <t>จัดซื้อวัสดุสำนักงาน จำนวน 44 จำนวน ส่วนการศึกษา</t>
  </si>
  <si>
    <t>122/2558</t>
  </si>
  <si>
    <t>จัดซื้อวัสดุ คอมพิวเตอร์ สำนักปลัด</t>
  </si>
  <si>
    <t>จัดซื้อวัสดุงานบ้านงานครัว จำนวน 7 รายการ สำนักปลัด</t>
  </si>
  <si>
    <t>จัดซื้อวัสดุการเกษตร สำนักปลัด</t>
  </si>
  <si>
    <t>สำนักปลัด</t>
  </si>
  <si>
    <t>(สำนักงานอาคารใหม่) สำนักปลัด</t>
  </si>
  <si>
    <t>ดูแลทรัพย์สินของทางการ สำนักปลัด</t>
  </si>
  <si>
    <t>ชีวภาพ สำนักปลัด</t>
  </si>
  <si>
    <t>จ้างเหมาดูแลบำรุงรักษาไม้ดอกไม้ประดับบริเวณโดยรอบ สำนัก</t>
  </si>
  <si>
    <t>และคนพิการ สำนักปลัด</t>
  </si>
  <si>
    <t>ครั้งที่ 2 วันที่ 19/8/2558 สำนักปลัด</t>
  </si>
  <si>
    <t>เอ็น.เค.เทรดดิ้ง</t>
  </si>
  <si>
    <t>123/2558</t>
  </si>
  <si>
    <t>จัดซื้อวัสดุ คอมพิวเตอร์ กองคลัง</t>
  </si>
  <si>
    <t>124/2558</t>
  </si>
  <si>
    <t>จัดซื้อวัสดุคอมพิวเตอร์ กองช่าง</t>
  </si>
  <si>
    <t>125/2558</t>
  </si>
  <si>
    <t>จัดซื้อวัสดุคอมพิวเตอร์ กองการศึกษา</t>
  </si>
  <si>
    <t>126/2558</t>
  </si>
  <si>
    <t>จัดซื้อวัสดุสำนักงาน ส่วนการศึกษา</t>
  </si>
  <si>
    <t>127/2558</t>
  </si>
  <si>
    <t>ซื้อวัสดุก่อสร้าง กองช่าง จำนวน 14 รายการ</t>
  </si>
  <si>
    <t>นางธัญญาพร  อยู่อินทร์</t>
  </si>
  <si>
    <t>128/2558</t>
  </si>
  <si>
    <t>จัดซื้อวัสดุ ตามโครงการฝึกอบรมและซักซ้อม แผนการปกป้องแผ่น</t>
  </si>
  <si>
    <t>ดินไหว</t>
  </si>
  <si>
    <t>129/2558</t>
  </si>
  <si>
    <t>จัดซื้อทรายกำจัดลูกน้ำ ตามโครงการผฃป้องกันแก้ไข และโรคระบาด</t>
  </si>
  <si>
    <t>โรคติดต่อ</t>
  </si>
  <si>
    <t>เชียงรายกำจัดปลวกและแมลง</t>
  </si>
  <si>
    <t>131/2558</t>
  </si>
  <si>
    <t>หจก.เด่นห้าปิโตรเลียม</t>
  </si>
  <si>
    <t>สหรณ์โคนมเชียงราย</t>
  </si>
  <si>
    <t>140/2558</t>
  </si>
  <si>
    <t>139/2558</t>
  </si>
  <si>
    <t>จัดซื้อวัสดุ เชื้อเพลิงและหล่อลื่น</t>
  </si>
  <si>
    <t>จัเดซื้ออาหารเสริม (นม)  ศพด.</t>
  </si>
  <si>
    <t>นางสาวชฎาพันธ์  ไชยแล</t>
  </si>
  <si>
    <t>นางนงคราญ   ใจแพร่</t>
  </si>
  <si>
    <t xml:space="preserve">จ้างเหมารับผิดชอบงานธุรการหาดเชียงราย </t>
  </si>
  <si>
    <t xml:space="preserve"> - 4 -</t>
  </si>
  <si>
    <t>ส่วนการศึกษา ศาสนา วัฒนธรรม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</si>
</sst>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2"/>
      <name val="Angsana New"/>
      <family val="1"/>
    </font>
    <font>
      <sz val="14"/>
      <name val="Cordia New"/>
      <family val="2"/>
    </font>
    <font>
      <b/>
      <sz val="14"/>
      <name val="Angsana New"/>
      <family val="1"/>
    </font>
    <font>
      <sz val="11"/>
      <name val="Angsana New"/>
      <family val="1"/>
    </font>
    <font>
      <sz val="16"/>
      <color theme="1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4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4" fontId="4" fillId="0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2" xfId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4" fontId="4" fillId="0" borderId="5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3" xfId="0" applyFont="1" applyFill="1" applyBorder="1"/>
    <xf numFmtId="0" fontId="6" fillId="0" borderId="2" xfId="0" applyFont="1" applyFill="1" applyBorder="1"/>
    <xf numFmtId="0" fontId="6" fillId="0" borderId="1" xfId="0" applyFont="1" applyFill="1" applyBorder="1" applyAlignment="1"/>
    <xf numFmtId="0" fontId="6" fillId="0" borderId="1" xfId="0" applyFont="1" applyBorder="1"/>
    <xf numFmtId="0" fontId="6" fillId="0" borderId="2" xfId="0" applyFont="1" applyBorder="1"/>
    <xf numFmtId="4" fontId="4" fillId="0" borderId="7" xfId="0" applyNumberFormat="1" applyFont="1" applyBorder="1"/>
    <xf numFmtId="0" fontId="6" fillId="0" borderId="3" xfId="0" applyFont="1" applyFill="1" applyBorder="1" applyAlignment="1"/>
    <xf numFmtId="0" fontId="6" fillId="0" borderId="1" xfId="0" applyFont="1" applyBorder="1" applyAlignment="1"/>
    <xf numFmtId="0" fontId="6" fillId="0" borderId="3" xfId="0" applyFont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4" fontId="4" fillId="0" borderId="1" xfId="0" applyNumberFormat="1" applyFont="1" applyFill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horizontal="right" vertical="top"/>
    </xf>
    <xf numFmtId="0" fontId="6" fillId="0" borderId="2" xfId="0" applyFont="1" applyFill="1" applyBorder="1" applyAlignment="1"/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/>
    <xf numFmtId="4" fontId="4" fillId="0" borderId="0" xfId="0" applyNumberFormat="1" applyFont="1" applyBorder="1"/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0" borderId="1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2" xfId="0" applyNumberFormat="1" applyFont="1" applyBorder="1"/>
    <xf numFmtId="14" fontId="4" fillId="0" borderId="1" xfId="0" applyNumberFormat="1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/>
    <xf numFmtId="0" fontId="4" fillId="0" borderId="0" xfId="0" applyFont="1" applyFill="1" applyBorder="1"/>
    <xf numFmtId="14" fontId="4" fillId="0" borderId="0" xfId="0" applyNumberFormat="1" applyFont="1" applyBorder="1"/>
    <xf numFmtId="4" fontId="4" fillId="0" borderId="6" xfId="0" applyNumberFormat="1" applyFont="1" applyBorder="1"/>
    <xf numFmtId="0" fontId="4" fillId="0" borderId="7" xfId="0" applyFont="1" applyFill="1" applyBorder="1"/>
    <xf numFmtId="14" fontId="4" fillId="0" borderId="3" xfId="0" applyNumberFormat="1" applyFont="1" applyBorder="1"/>
    <xf numFmtId="0" fontId="8" fillId="0" borderId="3" xfId="0" applyFont="1" applyBorder="1" applyAlignment="1">
      <alignment horizontal="center"/>
    </xf>
    <xf numFmtId="0" fontId="6" fillId="0" borderId="0" xfId="0" applyFont="1" applyBorder="1"/>
    <xf numFmtId="43" fontId="4" fillId="0" borderId="0" xfId="1" applyFont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9" fillId="0" borderId="2" xfId="0" applyFont="1" applyBorder="1"/>
    <xf numFmtId="0" fontId="9" fillId="0" borderId="1" xfId="0" applyFont="1" applyBorder="1"/>
    <xf numFmtId="43" fontId="4" fillId="0" borderId="1" xfId="1" applyFont="1" applyBorder="1"/>
    <xf numFmtId="43" fontId="4" fillId="0" borderId="2" xfId="1" applyFont="1" applyBorder="1"/>
    <xf numFmtId="14" fontId="4" fillId="0" borderId="1" xfId="0" applyNumberFormat="1" applyFont="1" applyBorder="1" applyAlignment="1">
      <alignment horizontal="left"/>
    </xf>
    <xf numFmtId="0" fontId="5" fillId="0" borderId="1" xfId="0" applyFont="1" applyBorder="1"/>
    <xf numFmtId="43" fontId="4" fillId="0" borderId="1" xfId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43" fontId="4" fillId="0" borderId="4" xfId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right"/>
    </xf>
    <xf numFmtId="0" fontId="10" fillId="0" borderId="1" xfId="0" applyFont="1" applyBorder="1" applyAlignment="1"/>
    <xf numFmtId="0" fontId="4" fillId="0" borderId="12" xfId="0" applyFont="1" applyBorder="1"/>
    <xf numFmtId="0" fontId="4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4" fillId="0" borderId="11" xfId="0" applyFont="1" applyBorder="1"/>
    <xf numFmtId="43" fontId="4" fillId="0" borderId="7" xfId="1" applyFont="1" applyBorder="1" applyAlignment="1">
      <alignment horizontal="right"/>
    </xf>
    <xf numFmtId="0" fontId="4" fillId="0" borderId="6" xfId="0" applyFont="1" applyBorder="1"/>
    <xf numFmtId="4" fontId="4" fillId="0" borderId="3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4" fillId="0" borderId="7" xfId="0" applyFont="1" applyBorder="1"/>
    <xf numFmtId="0" fontId="4" fillId="0" borderId="13" xfId="0" applyFont="1" applyBorder="1"/>
    <xf numFmtId="0" fontId="10" fillId="0" borderId="11" xfId="0" applyFont="1" applyBorder="1" applyAlignment="1"/>
    <xf numFmtId="43" fontId="4" fillId="0" borderId="6" xfId="1" applyFont="1" applyBorder="1" applyAlignment="1">
      <alignment horizontal="right"/>
    </xf>
    <xf numFmtId="43" fontId="4" fillId="0" borderId="6" xfId="1" applyFont="1" applyBorder="1"/>
    <xf numFmtId="0" fontId="4" fillId="0" borderId="14" xfId="0" applyFont="1" applyBorder="1"/>
    <xf numFmtId="43" fontId="4" fillId="0" borderId="6" xfId="1" applyFont="1" applyBorder="1" applyAlignment="1">
      <alignment horizontal="center"/>
    </xf>
    <xf numFmtId="43" fontId="4" fillId="0" borderId="14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7" xfId="1" applyFont="1" applyBorder="1"/>
    <xf numFmtId="4" fontId="4" fillId="0" borderId="3" xfId="0" applyNumberFormat="1" applyFont="1" applyFill="1" applyBorder="1"/>
    <xf numFmtId="0" fontId="4" fillId="0" borderId="3" xfId="0" applyFont="1" applyFill="1" applyBorder="1"/>
    <xf numFmtId="0" fontId="6" fillId="0" borderId="4" xfId="0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vertical="top"/>
    </xf>
    <xf numFmtId="0" fontId="6" fillId="0" borderId="5" xfId="0" applyFont="1" applyFill="1" applyBorder="1" applyAlignment="1"/>
    <xf numFmtId="0" fontId="4" fillId="0" borderId="4" xfId="0" applyFont="1" applyBorder="1" applyAlignment="1">
      <alignment horizontal="center" vertical="top"/>
    </xf>
    <xf numFmtId="0" fontId="4" fillId="0" borderId="1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43" fontId="4" fillId="0" borderId="3" xfId="1" applyFont="1" applyBorder="1"/>
    <xf numFmtId="43" fontId="4" fillId="0" borderId="3" xfId="1" applyFont="1" applyBorder="1" applyAlignment="1">
      <alignment horizontal="center"/>
    </xf>
    <xf numFmtId="0" fontId="6" fillId="0" borderId="3" xfId="0" applyFont="1" applyBorder="1" applyAlignment="1">
      <alignment vertical="top" wrapText="1"/>
    </xf>
    <xf numFmtId="43" fontId="4" fillId="0" borderId="3" xfId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4" fontId="4" fillId="0" borderId="6" xfId="0" applyNumberFormat="1" applyFont="1" applyBorder="1" applyAlignment="1">
      <alignment vertical="top"/>
    </xf>
    <xf numFmtId="0" fontId="11" fillId="0" borderId="2" xfId="0" applyFont="1" applyBorder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"/>
  <sheetViews>
    <sheetView workbookViewId="0">
      <selection activeCell="L13" sqref="L13"/>
    </sheetView>
  </sheetViews>
  <sheetFormatPr defaultColWidth="9.09765625" defaultRowHeight="23.25"/>
  <cols>
    <col min="1" max="1" width="20.296875" style="21" customWidth="1"/>
    <col min="2" max="3" width="22.296875" style="21" customWidth="1"/>
    <col min="4" max="4" width="28.296875" style="21" customWidth="1"/>
    <col min="5" max="16384" width="9.09765625" style="21"/>
  </cols>
  <sheetData>
    <row r="1" spans="1:4">
      <c r="A1" s="105" t="s">
        <v>22</v>
      </c>
      <c r="B1" s="105"/>
      <c r="C1" s="105"/>
      <c r="D1" s="105"/>
    </row>
    <row r="2" spans="1:4">
      <c r="A2" s="105" t="s">
        <v>35</v>
      </c>
      <c r="B2" s="105"/>
      <c r="C2" s="105"/>
      <c r="D2" s="105"/>
    </row>
    <row r="3" spans="1:4">
      <c r="A3" s="105" t="s">
        <v>23</v>
      </c>
      <c r="B3" s="105"/>
      <c r="C3" s="105"/>
      <c r="D3" s="105"/>
    </row>
    <row r="4" spans="1:4">
      <c r="A4" s="106" t="s">
        <v>14</v>
      </c>
      <c r="B4" s="107"/>
      <c r="C4" s="108"/>
      <c r="D4" s="109" t="s">
        <v>18</v>
      </c>
    </row>
    <row r="5" spans="1:4">
      <c r="A5" s="4" t="s">
        <v>15</v>
      </c>
      <c r="B5" s="4" t="s">
        <v>16</v>
      </c>
      <c r="C5" s="4" t="s">
        <v>17</v>
      </c>
      <c r="D5" s="110"/>
    </row>
    <row r="6" spans="1:4">
      <c r="A6" s="8" t="s">
        <v>6</v>
      </c>
      <c r="B6" s="8" t="s">
        <v>6</v>
      </c>
      <c r="C6" s="8" t="s">
        <v>6</v>
      </c>
      <c r="D6" s="111"/>
    </row>
    <row r="7" spans="1:4">
      <c r="A7" s="27">
        <v>1422415.58</v>
      </c>
      <c r="B7" s="27">
        <v>1394315.58</v>
      </c>
      <c r="C7" s="27">
        <f>SUM(A7-B7)</f>
        <v>28100</v>
      </c>
      <c r="D7" s="4" t="s">
        <v>19</v>
      </c>
    </row>
    <row r="8" spans="1:4">
      <c r="A8" s="25"/>
      <c r="B8" s="25" t="s">
        <v>28</v>
      </c>
      <c r="C8" s="25"/>
      <c r="D8" s="25"/>
    </row>
    <row r="9" spans="1:4">
      <c r="A9" s="25"/>
      <c r="B9" s="25"/>
      <c r="C9" s="25"/>
      <c r="D9" s="25"/>
    </row>
    <row r="10" spans="1:4">
      <c r="A10" s="25"/>
      <c r="B10" s="25"/>
      <c r="C10" s="25"/>
      <c r="D10" s="25"/>
    </row>
    <row r="11" spans="1:4">
      <c r="A11" s="17"/>
      <c r="B11" s="17"/>
      <c r="C11" s="17"/>
      <c r="D11" s="17"/>
    </row>
    <row r="13" spans="1:4">
      <c r="A13" s="104" t="s">
        <v>20</v>
      </c>
      <c r="B13" s="104"/>
    </row>
    <row r="14" spans="1:4">
      <c r="A14" s="103" t="s">
        <v>26</v>
      </c>
      <c r="B14" s="103"/>
      <c r="C14" s="103"/>
      <c r="D14" s="103"/>
    </row>
    <row r="15" spans="1:4">
      <c r="A15" s="104" t="s">
        <v>29</v>
      </c>
      <c r="B15" s="104"/>
      <c r="C15" s="104"/>
      <c r="D15" s="104"/>
    </row>
    <row r="16" spans="1:4">
      <c r="A16" s="104" t="s">
        <v>25</v>
      </c>
      <c r="B16" s="104"/>
      <c r="C16" s="104"/>
      <c r="D16" s="104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69" right="0.79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119"/>
  <sheetViews>
    <sheetView tabSelected="1" topLeftCell="A93" zoomScale="95" zoomScaleNormal="95" workbookViewId="0">
      <selection activeCell="J102" sqref="J102"/>
    </sheetView>
  </sheetViews>
  <sheetFormatPr defaultColWidth="9.09765625" defaultRowHeight="23.25"/>
  <cols>
    <col min="1" max="1" width="5.296875" style="22" customWidth="1"/>
    <col min="2" max="2" width="30.09765625" style="21" customWidth="1"/>
    <col min="3" max="3" width="10.69921875" style="22" customWidth="1"/>
    <col min="4" max="4" width="7.09765625" style="22" customWidth="1"/>
    <col min="5" max="5" width="16.3984375" style="21" customWidth="1"/>
    <col min="6" max="6" width="17" style="21" customWidth="1"/>
    <col min="7" max="7" width="18.796875" style="21" customWidth="1"/>
    <col min="8" max="8" width="16.69921875" style="21" customWidth="1"/>
    <col min="9" max="16384" width="9.09765625" style="21"/>
  </cols>
  <sheetData>
    <row r="1" spans="1:8">
      <c r="A1" s="113" t="s">
        <v>42</v>
      </c>
      <c r="B1" s="113"/>
      <c r="C1" s="113"/>
      <c r="D1" s="113"/>
      <c r="E1" s="113"/>
      <c r="F1" s="113"/>
      <c r="H1" s="20" t="s">
        <v>10</v>
      </c>
    </row>
    <row r="2" spans="1:8">
      <c r="A2" s="105" t="s">
        <v>21</v>
      </c>
      <c r="B2" s="105"/>
      <c r="C2" s="105"/>
      <c r="D2" s="105"/>
      <c r="E2" s="105"/>
      <c r="F2" s="105"/>
      <c r="G2" s="105"/>
    </row>
    <row r="3" spans="1:8" ht="9" customHeight="1"/>
    <row r="4" spans="1:8">
      <c r="A4" s="1" t="s">
        <v>0</v>
      </c>
      <c r="B4" s="1" t="s">
        <v>1</v>
      </c>
      <c r="C4" s="1" t="s">
        <v>2</v>
      </c>
      <c r="D4" s="1" t="s">
        <v>4</v>
      </c>
      <c r="E4" s="1" t="s">
        <v>5</v>
      </c>
      <c r="F4" s="1" t="s">
        <v>7</v>
      </c>
      <c r="G4" s="1" t="s">
        <v>8</v>
      </c>
      <c r="H4" s="61" t="s">
        <v>30</v>
      </c>
    </row>
    <row r="5" spans="1:8">
      <c r="A5" s="2"/>
      <c r="B5" s="2"/>
      <c r="C5" s="2" t="s">
        <v>3</v>
      </c>
      <c r="D5" s="2"/>
      <c r="E5" s="2" t="s">
        <v>33</v>
      </c>
      <c r="F5" s="2" t="s">
        <v>32</v>
      </c>
      <c r="G5" s="2" t="s">
        <v>9</v>
      </c>
      <c r="H5" s="62" t="s">
        <v>31</v>
      </c>
    </row>
    <row r="6" spans="1:8" ht="25.5" customHeight="1">
      <c r="A6" s="4">
        <v>1</v>
      </c>
      <c r="B6" s="31" t="s">
        <v>36</v>
      </c>
      <c r="C6" s="24">
        <v>20900</v>
      </c>
      <c r="D6" s="4" t="s">
        <v>13</v>
      </c>
      <c r="E6" s="55" t="s">
        <v>185</v>
      </c>
      <c r="F6" s="7" t="str">
        <f>E6</f>
        <v>นางสาวชฎาพันธ์  ไชยแล</v>
      </c>
      <c r="G6" s="14" t="s">
        <v>11</v>
      </c>
      <c r="H6" s="16" t="s">
        <v>37</v>
      </c>
    </row>
    <row r="7" spans="1:8">
      <c r="A7" s="8"/>
      <c r="B7" s="32" t="s">
        <v>27</v>
      </c>
      <c r="C7" s="10"/>
      <c r="D7" s="11"/>
      <c r="E7" s="36">
        <f>SUM(C6)</f>
        <v>20900</v>
      </c>
      <c r="F7" s="13">
        <f>E7</f>
        <v>20900</v>
      </c>
      <c r="G7" s="9"/>
      <c r="H7" s="63">
        <v>240547</v>
      </c>
    </row>
    <row r="8" spans="1:8" ht="25.5" customHeight="1">
      <c r="A8" s="4">
        <v>2</v>
      </c>
      <c r="B8" s="34" t="s">
        <v>38</v>
      </c>
      <c r="C8" s="24">
        <v>900</v>
      </c>
      <c r="D8" s="4" t="s">
        <v>13</v>
      </c>
      <c r="E8" s="55" t="s">
        <v>40</v>
      </c>
      <c r="F8" s="52" t="s">
        <v>40</v>
      </c>
      <c r="G8" s="14" t="s">
        <v>11</v>
      </c>
      <c r="H8" s="16" t="s">
        <v>41</v>
      </c>
    </row>
    <row r="9" spans="1:8" ht="21" customHeight="1">
      <c r="A9" s="8"/>
      <c r="B9" s="35" t="s">
        <v>39</v>
      </c>
      <c r="C9" s="10"/>
      <c r="D9" s="11"/>
      <c r="E9" s="12">
        <f>C8</f>
        <v>900</v>
      </c>
      <c r="F9" s="13">
        <f t="shared" ref="F9" si="0">E9</f>
        <v>900</v>
      </c>
      <c r="G9" s="9"/>
      <c r="H9" s="63">
        <v>240547</v>
      </c>
    </row>
    <row r="10" spans="1:8" ht="24" customHeight="1">
      <c r="A10" s="6">
        <v>3</v>
      </c>
      <c r="B10" s="37" t="s">
        <v>43</v>
      </c>
      <c r="C10" s="5">
        <v>450</v>
      </c>
      <c r="D10" s="6" t="s">
        <v>13</v>
      </c>
      <c r="E10" s="55" t="s">
        <v>67</v>
      </c>
      <c r="F10" s="52" t="str">
        <f>E10</f>
        <v>หจก.เพาเวอร์ปริ้น ซัพพลาย</v>
      </c>
      <c r="G10" s="14" t="s">
        <v>11</v>
      </c>
      <c r="H10" s="16" t="s">
        <v>45</v>
      </c>
    </row>
    <row r="11" spans="1:8">
      <c r="A11" s="8"/>
      <c r="B11" s="32" t="s">
        <v>44</v>
      </c>
      <c r="C11" s="10"/>
      <c r="D11" s="11"/>
      <c r="E11" s="12">
        <f>C10</f>
        <v>450</v>
      </c>
      <c r="F11" s="13">
        <f t="shared" ref="F11" si="1">E11</f>
        <v>450</v>
      </c>
      <c r="G11" s="9"/>
      <c r="H11" s="74">
        <v>240547</v>
      </c>
    </row>
    <row r="12" spans="1:8">
      <c r="A12" s="4">
        <v>4</v>
      </c>
      <c r="B12" s="34" t="s">
        <v>46</v>
      </c>
      <c r="C12" s="18">
        <v>432</v>
      </c>
      <c r="D12" s="6" t="s">
        <v>13</v>
      </c>
      <c r="E12" s="55" t="s">
        <v>67</v>
      </c>
      <c r="F12" s="52" t="str">
        <f>E12</f>
        <v>หจก.เพาเวอร์ปริ้น ซัพพลาย</v>
      </c>
      <c r="G12" s="72" t="s">
        <v>11</v>
      </c>
      <c r="H12" s="16" t="s">
        <v>48</v>
      </c>
    </row>
    <row r="13" spans="1:8">
      <c r="A13" s="8"/>
      <c r="B13" s="59"/>
      <c r="C13" s="19"/>
      <c r="D13" s="8"/>
      <c r="E13" s="12">
        <f>C12</f>
        <v>432</v>
      </c>
      <c r="F13" s="13">
        <f>E13</f>
        <v>432</v>
      </c>
      <c r="G13" s="73"/>
      <c r="H13" s="63">
        <v>240547</v>
      </c>
    </row>
    <row r="14" spans="1:8">
      <c r="A14" s="4">
        <v>5</v>
      </c>
      <c r="B14" s="38" t="s">
        <v>49</v>
      </c>
      <c r="C14" s="18">
        <v>2500</v>
      </c>
      <c r="D14" s="6" t="s">
        <v>13</v>
      </c>
      <c r="E14" s="55" t="s">
        <v>50</v>
      </c>
      <c r="F14" s="86" t="s">
        <v>50</v>
      </c>
      <c r="G14" s="15" t="s">
        <v>11</v>
      </c>
      <c r="H14" s="25" t="s">
        <v>51</v>
      </c>
    </row>
    <row r="15" spans="1:8">
      <c r="A15" s="8"/>
      <c r="B15" s="35"/>
      <c r="C15" s="19"/>
      <c r="D15" s="8"/>
      <c r="E15" s="36">
        <f>C14</f>
        <v>2500</v>
      </c>
      <c r="F15" s="13">
        <f>E15</f>
        <v>2500</v>
      </c>
      <c r="G15" s="9"/>
      <c r="H15" s="63">
        <v>240547</v>
      </c>
    </row>
    <row r="16" spans="1:8">
      <c r="A16" s="4">
        <v>6</v>
      </c>
      <c r="B16" s="57" t="s">
        <v>53</v>
      </c>
      <c r="C16" s="18">
        <v>720</v>
      </c>
      <c r="D16" s="6" t="s">
        <v>13</v>
      </c>
      <c r="E16" s="16" t="s">
        <v>47</v>
      </c>
      <c r="F16" s="7" t="str">
        <f t="shared" ref="F16:F19" si="2">E16</f>
        <v>หจก.เพาเวอร์ปริ้น ซัมพลาย</v>
      </c>
      <c r="G16" s="15" t="s">
        <v>11</v>
      </c>
      <c r="H16" s="16" t="s">
        <v>54</v>
      </c>
    </row>
    <row r="17" spans="1:8">
      <c r="A17" s="8"/>
      <c r="B17" s="35" t="s">
        <v>52</v>
      </c>
      <c r="C17" s="19"/>
      <c r="D17" s="8"/>
      <c r="E17" s="12">
        <f>C16</f>
        <v>720</v>
      </c>
      <c r="F17" s="13">
        <f t="shared" si="2"/>
        <v>720</v>
      </c>
      <c r="G17" s="9"/>
      <c r="H17" s="63">
        <v>240549</v>
      </c>
    </row>
    <row r="18" spans="1:8" ht="24.75" customHeight="1">
      <c r="A18" s="4">
        <v>7</v>
      </c>
      <c r="B18" s="56" t="s">
        <v>55</v>
      </c>
      <c r="C18" s="24">
        <v>4300</v>
      </c>
      <c r="D18" s="4" t="s">
        <v>13</v>
      </c>
      <c r="E18" s="55" t="s">
        <v>56</v>
      </c>
      <c r="F18" s="7" t="str">
        <f t="shared" si="2"/>
        <v>ร้านตันโจสติ๊กเกอร์</v>
      </c>
      <c r="G18" s="14" t="s">
        <v>11</v>
      </c>
      <c r="H18" s="16" t="s">
        <v>57</v>
      </c>
    </row>
    <row r="19" spans="1:8">
      <c r="A19" s="8"/>
      <c r="B19" s="50"/>
      <c r="C19" s="10"/>
      <c r="D19" s="11"/>
      <c r="E19" s="36">
        <f>SUM(C18)</f>
        <v>4300</v>
      </c>
      <c r="F19" s="13">
        <f t="shared" si="2"/>
        <v>4300</v>
      </c>
      <c r="G19" s="9"/>
      <c r="H19" s="63">
        <v>130980</v>
      </c>
    </row>
    <row r="20" spans="1:8">
      <c r="A20" s="4">
        <v>8</v>
      </c>
      <c r="B20" s="33" t="s">
        <v>58</v>
      </c>
      <c r="C20" s="24">
        <v>6200</v>
      </c>
      <c r="D20" s="4" t="s">
        <v>13</v>
      </c>
      <c r="E20" s="55" t="s">
        <v>60</v>
      </c>
      <c r="F20" s="7" t="str">
        <f>E20</f>
        <v>อู่ทรายมูลเซอร์วิส</v>
      </c>
      <c r="G20" s="14" t="s">
        <v>11</v>
      </c>
      <c r="H20" s="16" t="s">
        <v>61</v>
      </c>
    </row>
    <row r="21" spans="1:8">
      <c r="A21" s="8"/>
      <c r="B21" s="50" t="s">
        <v>59</v>
      </c>
      <c r="C21" s="10"/>
      <c r="D21" s="11"/>
      <c r="E21" s="36">
        <f>SUM(C20)</f>
        <v>6200</v>
      </c>
      <c r="F21" s="13">
        <f>E21</f>
        <v>6200</v>
      </c>
      <c r="G21" s="9"/>
      <c r="H21" s="63">
        <v>240554</v>
      </c>
    </row>
    <row r="22" spans="1:8">
      <c r="A22" s="6">
        <v>9</v>
      </c>
      <c r="B22" s="33" t="s">
        <v>62</v>
      </c>
      <c r="C22" s="24">
        <v>380</v>
      </c>
      <c r="D22" s="4" t="s">
        <v>13</v>
      </c>
      <c r="E22" s="55" t="s">
        <v>63</v>
      </c>
      <c r="F22" s="86" t="s">
        <v>63</v>
      </c>
      <c r="G22" s="14" t="s">
        <v>11</v>
      </c>
      <c r="H22" s="16" t="s">
        <v>64</v>
      </c>
    </row>
    <row r="23" spans="1:8">
      <c r="A23" s="8"/>
      <c r="B23" s="50" t="s">
        <v>21</v>
      </c>
      <c r="C23" s="10"/>
      <c r="D23" s="11"/>
      <c r="E23" s="36">
        <f>SUM(C22)</f>
        <v>380</v>
      </c>
      <c r="F23" s="13">
        <f>E23</f>
        <v>380</v>
      </c>
      <c r="G23" s="9"/>
      <c r="H23" s="63">
        <v>240554</v>
      </c>
    </row>
    <row r="24" spans="1:8" ht="25.5" customHeight="1">
      <c r="A24" s="41">
        <v>10</v>
      </c>
      <c r="B24" s="40" t="s">
        <v>65</v>
      </c>
      <c r="C24" s="42">
        <v>450</v>
      </c>
      <c r="D24" s="43" t="s">
        <v>13</v>
      </c>
      <c r="E24" s="44" t="s">
        <v>67</v>
      </c>
      <c r="F24" s="45" t="s">
        <v>68</v>
      </c>
      <c r="G24" s="46" t="s">
        <v>11</v>
      </c>
      <c r="H24" s="16" t="s">
        <v>69</v>
      </c>
    </row>
    <row r="25" spans="1:8">
      <c r="A25" s="8"/>
      <c r="B25" s="50" t="s">
        <v>66</v>
      </c>
      <c r="C25" s="10"/>
      <c r="D25" s="11"/>
      <c r="E25" s="36">
        <f>SUM(C24)</f>
        <v>450</v>
      </c>
      <c r="F25" s="13">
        <f t="shared" ref="F25:F31" si="3">E25</f>
        <v>450</v>
      </c>
      <c r="G25" s="9"/>
      <c r="H25" s="63">
        <v>240556</v>
      </c>
    </row>
    <row r="26" spans="1:8" ht="20.25" customHeight="1">
      <c r="A26" s="29">
        <v>11</v>
      </c>
      <c r="B26" s="56" t="s">
        <v>70</v>
      </c>
      <c r="C26" s="24">
        <v>450</v>
      </c>
      <c r="D26" s="4" t="s">
        <v>13</v>
      </c>
      <c r="E26" s="44" t="s">
        <v>67</v>
      </c>
      <c r="F26" s="114" t="s">
        <v>67</v>
      </c>
      <c r="G26" s="14" t="s">
        <v>11</v>
      </c>
      <c r="H26" s="64" t="s">
        <v>71</v>
      </c>
    </row>
    <row r="27" spans="1:8">
      <c r="A27" s="8"/>
      <c r="B27" s="50" t="s">
        <v>66</v>
      </c>
      <c r="C27" s="10"/>
      <c r="D27" s="11"/>
      <c r="E27" s="36">
        <f>SUM(C26)</f>
        <v>450</v>
      </c>
      <c r="F27" s="13">
        <f t="shared" si="3"/>
        <v>450</v>
      </c>
      <c r="G27" s="9"/>
      <c r="H27" s="63">
        <v>240556</v>
      </c>
    </row>
    <row r="28" spans="1:8" ht="26.25" customHeight="1">
      <c r="A28" s="29">
        <v>12</v>
      </c>
      <c r="B28" s="56" t="s">
        <v>72</v>
      </c>
      <c r="C28" s="24">
        <v>450</v>
      </c>
      <c r="D28" s="4" t="s">
        <v>13</v>
      </c>
      <c r="E28" s="44" t="s">
        <v>67</v>
      </c>
      <c r="F28" s="114" t="s">
        <v>67</v>
      </c>
      <c r="G28" s="14" t="s">
        <v>11</v>
      </c>
      <c r="H28" s="64" t="s">
        <v>74</v>
      </c>
    </row>
    <row r="29" spans="1:8">
      <c r="A29" s="8"/>
      <c r="B29" s="50" t="s">
        <v>73</v>
      </c>
      <c r="C29" s="10"/>
      <c r="D29" s="11"/>
      <c r="E29" s="36">
        <f>SUM(C28)</f>
        <v>450</v>
      </c>
      <c r="F29" s="13">
        <f t="shared" si="3"/>
        <v>450</v>
      </c>
      <c r="G29" s="9"/>
      <c r="H29" s="63">
        <v>240556</v>
      </c>
    </row>
    <row r="30" spans="1:8" ht="23.25" customHeight="1">
      <c r="A30" s="47">
        <v>13</v>
      </c>
      <c r="B30" s="60" t="s">
        <v>75</v>
      </c>
      <c r="C30" s="42">
        <v>550</v>
      </c>
      <c r="D30" s="43" t="s">
        <v>13</v>
      </c>
      <c r="E30" s="44" t="s">
        <v>77</v>
      </c>
      <c r="F30" s="114" t="s">
        <v>77</v>
      </c>
      <c r="G30" s="46" t="s">
        <v>11</v>
      </c>
      <c r="H30" s="16" t="s">
        <v>78</v>
      </c>
    </row>
    <row r="31" spans="1:8">
      <c r="A31" s="30"/>
      <c r="B31" s="50" t="s">
        <v>76</v>
      </c>
      <c r="C31" s="10"/>
      <c r="D31" s="11"/>
      <c r="E31" s="36">
        <f>SUM(C30)</f>
        <v>550</v>
      </c>
      <c r="F31" s="13">
        <f t="shared" si="3"/>
        <v>550</v>
      </c>
      <c r="G31" s="9"/>
      <c r="H31" s="63">
        <v>240556</v>
      </c>
    </row>
    <row r="32" spans="1:8">
      <c r="A32" s="65"/>
      <c r="B32" s="66"/>
      <c r="C32" s="67"/>
      <c r="D32" s="68"/>
      <c r="E32" s="53"/>
      <c r="F32" s="69"/>
      <c r="G32" s="70"/>
      <c r="H32" s="71"/>
    </row>
    <row r="33" spans="1:8">
      <c r="A33" s="112" t="s">
        <v>12</v>
      </c>
      <c r="B33" s="112"/>
      <c r="C33" s="112"/>
      <c r="D33" s="112"/>
      <c r="E33" s="112"/>
      <c r="F33" s="112"/>
      <c r="G33" s="112"/>
      <c r="H33" s="112"/>
    </row>
    <row r="34" spans="1:8">
      <c r="A34" s="1" t="s">
        <v>0</v>
      </c>
      <c r="B34" s="1" t="s">
        <v>1</v>
      </c>
      <c r="C34" s="1" t="s">
        <v>2</v>
      </c>
      <c r="D34" s="1" t="s">
        <v>4</v>
      </c>
      <c r="E34" s="1" t="s">
        <v>5</v>
      </c>
      <c r="F34" s="1" t="s">
        <v>7</v>
      </c>
      <c r="G34" s="1" t="s">
        <v>8</v>
      </c>
      <c r="H34" s="61" t="s">
        <v>30</v>
      </c>
    </row>
    <row r="35" spans="1:8">
      <c r="A35" s="2"/>
      <c r="B35" s="2"/>
      <c r="C35" s="2" t="s">
        <v>3</v>
      </c>
      <c r="D35" s="2"/>
      <c r="E35" s="3" t="s">
        <v>6</v>
      </c>
      <c r="F35" s="3" t="s">
        <v>6</v>
      </c>
      <c r="G35" s="2" t="s">
        <v>9</v>
      </c>
      <c r="H35" s="62" t="s">
        <v>31</v>
      </c>
    </row>
    <row r="36" spans="1:8" ht="25.5" customHeight="1">
      <c r="A36" s="6">
        <v>14</v>
      </c>
      <c r="B36" s="39" t="s">
        <v>75</v>
      </c>
      <c r="C36" s="26">
        <v>550</v>
      </c>
      <c r="D36" s="6" t="s">
        <v>13</v>
      </c>
      <c r="E36" s="44" t="s">
        <v>77</v>
      </c>
      <c r="F36" s="114" t="s">
        <v>186</v>
      </c>
      <c r="G36" s="15" t="s">
        <v>11</v>
      </c>
      <c r="H36" s="16" t="s">
        <v>79</v>
      </c>
    </row>
    <row r="37" spans="1:8">
      <c r="A37" s="8"/>
      <c r="B37" s="35" t="s">
        <v>158</v>
      </c>
      <c r="C37" s="23"/>
      <c r="D37" s="8"/>
      <c r="E37" s="36">
        <f>SUM(C36)</f>
        <v>550</v>
      </c>
      <c r="F37" s="13">
        <f>SUM(C36)</f>
        <v>550</v>
      </c>
      <c r="G37" s="9"/>
      <c r="H37" s="74">
        <v>240561</v>
      </c>
    </row>
    <row r="38" spans="1:8" ht="27" customHeight="1">
      <c r="A38" s="6">
        <v>15</v>
      </c>
      <c r="B38" s="39" t="s">
        <v>80</v>
      </c>
      <c r="C38" s="26">
        <v>1100</v>
      </c>
      <c r="D38" s="51" t="s">
        <v>13</v>
      </c>
      <c r="E38" s="97" t="s">
        <v>81</v>
      </c>
      <c r="F38" s="97" t="s">
        <v>81</v>
      </c>
      <c r="G38" s="72" t="s">
        <v>11</v>
      </c>
      <c r="H38" s="16" t="s">
        <v>82</v>
      </c>
    </row>
    <row r="39" spans="1:8">
      <c r="A39" s="6"/>
      <c r="B39" s="39"/>
      <c r="C39" s="26"/>
      <c r="D39" s="6"/>
      <c r="E39" s="97" t="s">
        <v>83</v>
      </c>
      <c r="F39" s="97" t="s">
        <v>83</v>
      </c>
      <c r="G39" s="72"/>
      <c r="H39" s="74"/>
    </row>
    <row r="40" spans="1:8" ht="27.75" customHeight="1">
      <c r="A40" s="8"/>
      <c r="B40" s="35"/>
      <c r="C40" s="23"/>
      <c r="D40" s="8"/>
      <c r="E40" s="12">
        <f>SUM(C38)</f>
        <v>1100</v>
      </c>
      <c r="F40" s="13">
        <f>SUM(C38)</f>
        <v>1100</v>
      </c>
      <c r="G40" s="73"/>
      <c r="H40" s="63">
        <v>240563</v>
      </c>
    </row>
    <row r="41" spans="1:8" ht="24.75" customHeight="1">
      <c r="A41" s="48">
        <v>16</v>
      </c>
      <c r="B41" s="57" t="s">
        <v>84</v>
      </c>
      <c r="C41" s="49">
        <v>450</v>
      </c>
      <c r="D41" s="51" t="s">
        <v>13</v>
      </c>
      <c r="E41" s="44" t="s">
        <v>67</v>
      </c>
      <c r="F41" s="114" t="s">
        <v>67</v>
      </c>
      <c r="G41" s="46" t="s">
        <v>11</v>
      </c>
      <c r="H41" s="25" t="s">
        <v>86</v>
      </c>
    </row>
    <row r="42" spans="1:8" ht="25.5" customHeight="1">
      <c r="A42" s="8"/>
      <c r="B42" s="35" t="s">
        <v>85</v>
      </c>
      <c r="C42" s="23"/>
      <c r="D42" s="8"/>
      <c r="E42" s="36">
        <f>C41</f>
        <v>450</v>
      </c>
      <c r="F42" s="13">
        <f t="shared" ref="F42:F44" si="4">E42</f>
        <v>450</v>
      </c>
      <c r="G42" s="9"/>
      <c r="H42" s="74">
        <v>240568</v>
      </c>
    </row>
    <row r="43" spans="1:8" ht="28.5" customHeight="1">
      <c r="A43" s="41">
        <v>17</v>
      </c>
      <c r="B43" s="142" t="s">
        <v>88</v>
      </c>
      <c r="C43" s="143">
        <v>4750</v>
      </c>
      <c r="D43" s="43" t="s">
        <v>13</v>
      </c>
      <c r="E43" s="144" t="s">
        <v>89</v>
      </c>
      <c r="F43" s="144" t="s">
        <v>89</v>
      </c>
      <c r="G43" s="145" t="s">
        <v>11</v>
      </c>
      <c r="H43" s="144" t="s">
        <v>90</v>
      </c>
    </row>
    <row r="44" spans="1:8" ht="24.75" customHeight="1">
      <c r="A44" s="6"/>
      <c r="B44" s="35" t="s">
        <v>87</v>
      </c>
      <c r="C44" s="23"/>
      <c r="D44" s="8"/>
      <c r="E44" s="12">
        <f>C43</f>
        <v>4750</v>
      </c>
      <c r="F44" s="13">
        <f t="shared" si="4"/>
        <v>4750</v>
      </c>
      <c r="G44" s="73"/>
      <c r="H44" s="63">
        <v>240568</v>
      </c>
    </row>
    <row r="45" spans="1:8">
      <c r="A45" s="51">
        <v>18</v>
      </c>
      <c r="B45" s="39" t="s">
        <v>91</v>
      </c>
      <c r="C45" s="26">
        <v>450</v>
      </c>
      <c r="D45" s="51" t="s">
        <v>13</v>
      </c>
      <c r="E45" s="44" t="s">
        <v>67</v>
      </c>
      <c r="F45" s="114" t="s">
        <v>67</v>
      </c>
      <c r="G45" s="15" t="s">
        <v>11</v>
      </c>
      <c r="H45" s="25" t="s">
        <v>34</v>
      </c>
    </row>
    <row r="46" spans="1:8">
      <c r="A46" s="8"/>
      <c r="B46" s="35" t="s">
        <v>152</v>
      </c>
      <c r="C46" s="23"/>
      <c r="D46" s="8"/>
      <c r="E46" s="36">
        <f>C45</f>
        <v>450</v>
      </c>
      <c r="F46" s="13">
        <f>E46</f>
        <v>450</v>
      </c>
      <c r="G46" s="9"/>
      <c r="H46" s="63">
        <v>240574</v>
      </c>
    </row>
    <row r="47" spans="1:8">
      <c r="A47" s="6">
        <v>19</v>
      </c>
      <c r="B47" s="39" t="s">
        <v>92</v>
      </c>
      <c r="C47" s="26">
        <v>450</v>
      </c>
      <c r="D47" s="51" t="s">
        <v>13</v>
      </c>
      <c r="E47" s="44" t="s">
        <v>67</v>
      </c>
      <c r="F47" s="114" t="s">
        <v>67</v>
      </c>
      <c r="G47" s="15" t="s">
        <v>11</v>
      </c>
      <c r="H47" s="16" t="s">
        <v>93</v>
      </c>
    </row>
    <row r="48" spans="1:8">
      <c r="A48" s="8"/>
      <c r="B48" s="35" t="s">
        <v>157</v>
      </c>
      <c r="C48" s="23"/>
      <c r="D48" s="8"/>
      <c r="E48" s="36">
        <f>C47</f>
        <v>450</v>
      </c>
      <c r="F48" s="13">
        <f>E48</f>
        <v>450</v>
      </c>
      <c r="G48" s="9"/>
      <c r="H48" s="63">
        <v>240574</v>
      </c>
    </row>
    <row r="49" spans="1:8">
      <c r="A49" s="6">
        <v>20</v>
      </c>
      <c r="B49" s="39" t="s">
        <v>94</v>
      </c>
      <c r="C49" s="26">
        <v>450</v>
      </c>
      <c r="D49" s="51" t="s">
        <v>13</v>
      </c>
      <c r="E49" s="44" t="s">
        <v>67</v>
      </c>
      <c r="F49" s="114" t="s">
        <v>67</v>
      </c>
      <c r="G49" s="72" t="s">
        <v>11</v>
      </c>
      <c r="H49" s="16" t="s">
        <v>95</v>
      </c>
    </row>
    <row r="50" spans="1:8" ht="22.5" customHeight="1">
      <c r="A50" s="8"/>
      <c r="B50" s="35" t="s">
        <v>152</v>
      </c>
      <c r="C50" s="23"/>
      <c r="D50" s="8"/>
      <c r="E50" s="36">
        <f>C49</f>
        <v>450</v>
      </c>
      <c r="F50" s="13">
        <f t="shared" ref="F50" si="5">E50</f>
        <v>450</v>
      </c>
      <c r="G50" s="73"/>
      <c r="H50" s="63">
        <v>240574</v>
      </c>
    </row>
    <row r="51" spans="1:8">
      <c r="A51" s="4">
        <v>21</v>
      </c>
      <c r="B51" s="39" t="s">
        <v>187</v>
      </c>
      <c r="C51" s="26">
        <v>7000</v>
      </c>
      <c r="D51" s="51" t="s">
        <v>13</v>
      </c>
      <c r="E51" s="115" t="s">
        <v>96</v>
      </c>
      <c r="F51" s="16" t="s">
        <v>96</v>
      </c>
      <c r="G51" s="15" t="s">
        <v>11</v>
      </c>
      <c r="H51" s="74" t="s">
        <v>97</v>
      </c>
    </row>
    <row r="52" spans="1:8">
      <c r="A52" s="8"/>
      <c r="B52" s="35" t="s">
        <v>152</v>
      </c>
      <c r="C52" s="23"/>
      <c r="D52" s="8"/>
      <c r="E52" s="116">
        <v>7000</v>
      </c>
      <c r="F52" s="23">
        <v>7000</v>
      </c>
      <c r="G52" s="9"/>
      <c r="H52" s="63">
        <v>240574</v>
      </c>
    </row>
    <row r="53" spans="1:8">
      <c r="A53" s="58">
        <v>22</v>
      </c>
      <c r="B53" s="39" t="s">
        <v>98</v>
      </c>
      <c r="C53" s="26">
        <v>2500</v>
      </c>
      <c r="D53" s="51" t="s">
        <v>13</v>
      </c>
      <c r="E53" s="117" t="s">
        <v>99</v>
      </c>
      <c r="F53" s="25" t="s">
        <v>99</v>
      </c>
      <c r="G53" s="15" t="s">
        <v>11</v>
      </c>
      <c r="H53" s="16" t="s">
        <v>100</v>
      </c>
    </row>
    <row r="54" spans="1:8">
      <c r="A54" s="30"/>
      <c r="B54" s="35" t="s">
        <v>152</v>
      </c>
      <c r="C54" s="23"/>
      <c r="D54" s="8"/>
      <c r="E54" s="36">
        <f>C53</f>
        <v>2500</v>
      </c>
      <c r="F54" s="13">
        <f>C53</f>
        <v>2500</v>
      </c>
      <c r="G54" s="9"/>
      <c r="H54" s="63">
        <v>240574</v>
      </c>
    </row>
    <row r="55" spans="1:8">
      <c r="A55" s="51">
        <v>23</v>
      </c>
      <c r="B55" s="33" t="s">
        <v>156</v>
      </c>
      <c r="C55" s="54">
        <v>5700</v>
      </c>
      <c r="D55" s="51" t="s">
        <v>13</v>
      </c>
      <c r="E55" s="55" t="s">
        <v>102</v>
      </c>
      <c r="F55" s="86" t="s">
        <v>102</v>
      </c>
      <c r="G55" s="15" t="s">
        <v>11</v>
      </c>
      <c r="H55" s="16" t="s">
        <v>103</v>
      </c>
    </row>
    <row r="56" spans="1:8">
      <c r="A56" s="8"/>
      <c r="B56" s="50" t="s">
        <v>101</v>
      </c>
      <c r="C56" s="10"/>
      <c r="D56" s="11"/>
      <c r="E56" s="36">
        <f>C55</f>
        <v>5700</v>
      </c>
      <c r="F56" s="13">
        <f>C55</f>
        <v>5700</v>
      </c>
      <c r="G56" s="9"/>
      <c r="H56" s="63">
        <v>240574</v>
      </c>
    </row>
    <row r="57" spans="1:8">
      <c r="A57" s="6">
        <v>24</v>
      </c>
      <c r="B57" s="33" t="s">
        <v>104</v>
      </c>
      <c r="C57" s="54">
        <v>450</v>
      </c>
      <c r="D57" s="51" t="s">
        <v>13</v>
      </c>
      <c r="E57" s="117" t="s">
        <v>105</v>
      </c>
      <c r="F57" s="25" t="s">
        <v>105</v>
      </c>
      <c r="G57" s="14" t="s">
        <v>11</v>
      </c>
      <c r="H57" s="16" t="s">
        <v>103</v>
      </c>
    </row>
    <row r="58" spans="1:8">
      <c r="A58" s="8"/>
      <c r="B58" s="50" t="s">
        <v>155</v>
      </c>
      <c r="C58" s="10"/>
      <c r="D58" s="11"/>
      <c r="E58" s="36">
        <f>C57</f>
        <v>450</v>
      </c>
      <c r="F58" s="13">
        <f>C57</f>
        <v>450</v>
      </c>
      <c r="G58" s="9"/>
      <c r="H58" s="74">
        <v>240574</v>
      </c>
    </row>
    <row r="59" spans="1:8">
      <c r="A59" s="6">
        <v>25</v>
      </c>
      <c r="B59" s="37" t="s">
        <v>106</v>
      </c>
      <c r="C59" s="5">
        <v>5500</v>
      </c>
      <c r="D59" s="51" t="s">
        <v>13</v>
      </c>
      <c r="E59" s="117" t="s">
        <v>108</v>
      </c>
      <c r="F59" s="25" t="s">
        <v>108</v>
      </c>
      <c r="G59" s="72" t="s">
        <v>11</v>
      </c>
      <c r="H59" s="16" t="s">
        <v>109</v>
      </c>
    </row>
    <row r="60" spans="1:8" ht="25.5" customHeight="1">
      <c r="A60" s="8"/>
      <c r="B60" s="50" t="s">
        <v>107</v>
      </c>
      <c r="C60" s="10"/>
      <c r="D60" s="11"/>
      <c r="E60" s="28">
        <f>C59</f>
        <v>5500</v>
      </c>
      <c r="F60" s="13">
        <f>C59</f>
        <v>5500</v>
      </c>
      <c r="G60" s="73"/>
      <c r="H60" s="63">
        <v>240574</v>
      </c>
    </row>
    <row r="61" spans="1:8">
      <c r="A61" s="41">
        <v>26</v>
      </c>
      <c r="B61" s="40" t="s">
        <v>110</v>
      </c>
      <c r="C61" s="42">
        <v>6000</v>
      </c>
      <c r="D61" s="51" t="s">
        <v>13</v>
      </c>
      <c r="E61" s="55" t="s">
        <v>112</v>
      </c>
      <c r="F61" s="86" t="s">
        <v>112</v>
      </c>
      <c r="G61" s="15" t="s">
        <v>11</v>
      </c>
      <c r="H61" s="25" t="s">
        <v>113</v>
      </c>
    </row>
    <row r="62" spans="1:8" ht="23.25" customHeight="1">
      <c r="A62" s="8"/>
      <c r="B62" s="50" t="s">
        <v>111</v>
      </c>
      <c r="C62" s="10"/>
      <c r="D62" s="11"/>
      <c r="E62" s="36">
        <f>C61</f>
        <v>6000</v>
      </c>
      <c r="F62" s="13">
        <f>C61</f>
        <v>6000</v>
      </c>
      <c r="G62" s="9"/>
      <c r="H62" s="63">
        <v>240574</v>
      </c>
    </row>
    <row r="63" spans="1:8">
      <c r="A63" s="65"/>
      <c r="B63" s="76"/>
      <c r="C63" s="77"/>
      <c r="D63" s="65"/>
      <c r="E63" s="53"/>
      <c r="F63" s="69"/>
      <c r="G63" s="70"/>
      <c r="H63" s="71"/>
    </row>
    <row r="64" spans="1:8">
      <c r="A64" s="112" t="s">
        <v>24</v>
      </c>
      <c r="B64" s="112"/>
      <c r="C64" s="112"/>
      <c r="D64" s="112"/>
      <c r="E64" s="112"/>
      <c r="F64" s="112"/>
      <c r="G64" s="112"/>
      <c r="H64" s="112"/>
    </row>
    <row r="65" spans="1:8">
      <c r="A65" s="1" t="s">
        <v>0</v>
      </c>
      <c r="B65" s="1" t="s">
        <v>1</v>
      </c>
      <c r="C65" s="1" t="s">
        <v>2</v>
      </c>
      <c r="D65" s="1" t="s">
        <v>4</v>
      </c>
      <c r="E65" s="1" t="s">
        <v>5</v>
      </c>
      <c r="F65" s="1" t="s">
        <v>7</v>
      </c>
      <c r="G65" s="1" t="s">
        <v>8</v>
      </c>
      <c r="H65" s="61" t="s">
        <v>30</v>
      </c>
    </row>
    <row r="66" spans="1:8">
      <c r="A66" s="2"/>
      <c r="B66" s="2"/>
      <c r="C66" s="2" t="s">
        <v>3</v>
      </c>
      <c r="D66" s="2"/>
      <c r="E66" s="3" t="s">
        <v>6</v>
      </c>
      <c r="F66" s="3" t="s">
        <v>6</v>
      </c>
      <c r="G66" s="2" t="s">
        <v>9</v>
      </c>
      <c r="H66" s="75" t="s">
        <v>31</v>
      </c>
    </row>
    <row r="67" spans="1:8">
      <c r="A67" s="29">
        <v>27</v>
      </c>
      <c r="B67" s="56" t="s">
        <v>114</v>
      </c>
      <c r="C67" s="54">
        <v>5500</v>
      </c>
      <c r="D67" s="51" t="s">
        <v>13</v>
      </c>
      <c r="E67" s="55" t="s">
        <v>115</v>
      </c>
      <c r="F67" s="52" t="str">
        <f t="shared" ref="F67" si="6">E67</f>
        <v>นส.จันทร์หอม   ปงลังกา</v>
      </c>
      <c r="G67" s="14" t="s">
        <v>11</v>
      </c>
      <c r="H67" s="16" t="s">
        <v>116</v>
      </c>
    </row>
    <row r="68" spans="1:8" ht="26.25" customHeight="1">
      <c r="A68" s="8"/>
      <c r="B68" s="50" t="s">
        <v>153</v>
      </c>
      <c r="C68" s="10"/>
      <c r="D68" s="11"/>
      <c r="E68" s="36">
        <f>C67</f>
        <v>5500</v>
      </c>
      <c r="F68" s="13">
        <f>C67</f>
        <v>5500</v>
      </c>
      <c r="G68" s="9"/>
      <c r="H68" s="63">
        <v>240574</v>
      </c>
    </row>
    <row r="69" spans="1:8">
      <c r="A69" s="29">
        <v>28</v>
      </c>
      <c r="B69" s="56" t="s">
        <v>106</v>
      </c>
      <c r="C69" s="54">
        <v>6200</v>
      </c>
      <c r="D69" s="51" t="s">
        <v>13</v>
      </c>
      <c r="E69" s="55" t="s">
        <v>117</v>
      </c>
      <c r="F69" s="52" t="str">
        <f>E69</f>
        <v>นายชูศักดิ์   จาอุ๊ด</v>
      </c>
      <c r="G69" s="14" t="s">
        <v>11</v>
      </c>
      <c r="H69" s="16" t="s">
        <v>118</v>
      </c>
    </row>
    <row r="70" spans="1:8">
      <c r="A70" s="6"/>
      <c r="B70" s="37" t="s">
        <v>154</v>
      </c>
      <c r="C70" s="5"/>
      <c r="D70" s="102"/>
      <c r="E70" s="72">
        <f>C69</f>
        <v>6200</v>
      </c>
      <c r="F70" s="132">
        <f>C69</f>
        <v>6200</v>
      </c>
      <c r="G70" s="133"/>
      <c r="H70" s="74">
        <v>240574</v>
      </c>
    </row>
    <row r="71" spans="1:8" ht="37.5" customHeight="1">
      <c r="A71" s="43">
        <v>29</v>
      </c>
      <c r="B71" s="134" t="s">
        <v>119</v>
      </c>
      <c r="C71" s="42">
        <v>7000</v>
      </c>
      <c r="D71" s="137" t="s">
        <v>13</v>
      </c>
      <c r="E71" s="114" t="s">
        <v>120</v>
      </c>
      <c r="F71" s="135" t="str">
        <f>E71</f>
        <v>นายวชิระ   วรรณนิล</v>
      </c>
      <c r="G71" s="14" t="s">
        <v>11</v>
      </c>
      <c r="H71" s="16" t="s">
        <v>121</v>
      </c>
    </row>
    <row r="72" spans="1:8">
      <c r="A72" s="8"/>
      <c r="B72" s="136" t="s">
        <v>152</v>
      </c>
      <c r="C72" s="10"/>
      <c r="D72" s="120"/>
      <c r="E72" s="15">
        <f>C71</f>
        <v>7000</v>
      </c>
      <c r="F72" s="69">
        <f>C71</f>
        <v>7000</v>
      </c>
      <c r="G72" s="9"/>
      <c r="H72" s="63">
        <v>240574</v>
      </c>
    </row>
    <row r="73" spans="1:8">
      <c r="A73" s="65">
        <v>30</v>
      </c>
      <c r="B73" s="39" t="s">
        <v>122</v>
      </c>
      <c r="C73" s="26">
        <v>7000</v>
      </c>
      <c r="D73" s="29" t="s">
        <v>13</v>
      </c>
      <c r="E73" s="93" t="s">
        <v>123</v>
      </c>
      <c r="F73" s="93" t="s">
        <v>123</v>
      </c>
      <c r="G73" s="138" t="s">
        <v>11</v>
      </c>
      <c r="H73" s="119" t="s">
        <v>124</v>
      </c>
    </row>
    <row r="74" spans="1:8">
      <c r="A74" s="80"/>
      <c r="B74" s="35"/>
      <c r="C74" s="23"/>
      <c r="D74" s="30"/>
      <c r="E74" s="23">
        <v>7000</v>
      </c>
      <c r="F74" s="23">
        <v>7000</v>
      </c>
      <c r="G74" s="139"/>
      <c r="H74" s="98">
        <v>240574</v>
      </c>
    </row>
    <row r="75" spans="1:8">
      <c r="A75" s="65">
        <v>31</v>
      </c>
      <c r="B75" s="39" t="s">
        <v>125</v>
      </c>
      <c r="C75" s="26">
        <v>7000</v>
      </c>
      <c r="D75" s="51" t="s">
        <v>13</v>
      </c>
      <c r="E75" s="118" t="s">
        <v>126</v>
      </c>
      <c r="F75" s="118" t="s">
        <v>126</v>
      </c>
      <c r="G75" s="78" t="s">
        <v>11</v>
      </c>
      <c r="H75" s="85" t="s">
        <v>127</v>
      </c>
    </row>
    <row r="76" spans="1:8">
      <c r="A76" s="80"/>
      <c r="B76" s="35"/>
      <c r="C76" s="23"/>
      <c r="D76" s="8"/>
      <c r="E76" s="26">
        <v>7000</v>
      </c>
      <c r="F76" s="26">
        <v>7000</v>
      </c>
      <c r="G76" s="11"/>
      <c r="H76" s="98">
        <v>240574</v>
      </c>
    </row>
    <row r="77" spans="1:8">
      <c r="A77" s="58">
        <v>32</v>
      </c>
      <c r="B77" s="57" t="s">
        <v>128</v>
      </c>
      <c r="C77" s="87">
        <v>6000</v>
      </c>
      <c r="D77" s="51" t="s">
        <v>13</v>
      </c>
      <c r="E77" s="94" t="s">
        <v>129</v>
      </c>
      <c r="F77" s="94" t="s">
        <v>129</v>
      </c>
      <c r="G77" s="78" t="s">
        <v>11</v>
      </c>
      <c r="H77" s="85" t="s">
        <v>130</v>
      </c>
    </row>
    <row r="78" spans="1:8">
      <c r="A78" s="8"/>
      <c r="B78" s="35"/>
      <c r="C78" s="23"/>
      <c r="D78" s="8"/>
      <c r="E78" s="23">
        <v>6000</v>
      </c>
      <c r="F78" s="23">
        <v>6000</v>
      </c>
      <c r="G78" s="11"/>
      <c r="H78" s="98">
        <v>240574</v>
      </c>
    </row>
    <row r="79" spans="1:8" ht="25.5" customHeight="1">
      <c r="A79" s="65">
        <v>33</v>
      </c>
      <c r="B79" s="39" t="s">
        <v>131</v>
      </c>
      <c r="C79" s="26">
        <v>7000</v>
      </c>
      <c r="D79" s="6" t="s">
        <v>13</v>
      </c>
      <c r="E79" s="118" t="s">
        <v>132</v>
      </c>
      <c r="F79" s="118" t="s">
        <v>132</v>
      </c>
      <c r="G79" s="102" t="s">
        <v>11</v>
      </c>
      <c r="H79" s="119" t="s">
        <v>133</v>
      </c>
    </row>
    <row r="80" spans="1:8">
      <c r="A80" s="80"/>
      <c r="B80" s="35"/>
      <c r="C80" s="23"/>
      <c r="D80" s="8"/>
      <c r="E80" s="26">
        <v>7000</v>
      </c>
      <c r="F80" s="26">
        <v>7000</v>
      </c>
      <c r="G80" s="11"/>
      <c r="H80" s="98">
        <v>240574</v>
      </c>
    </row>
    <row r="81" spans="1:8" ht="23.25" customHeight="1">
      <c r="A81" s="79">
        <v>34</v>
      </c>
      <c r="B81" s="34" t="s">
        <v>134</v>
      </c>
      <c r="C81" s="87" t="s">
        <v>135</v>
      </c>
      <c r="D81" s="115" t="s">
        <v>13</v>
      </c>
      <c r="E81" s="123" t="s">
        <v>146</v>
      </c>
      <c r="F81" s="99" t="s">
        <v>146</v>
      </c>
      <c r="G81" s="122" t="s">
        <v>11</v>
      </c>
      <c r="H81" s="16" t="s">
        <v>136</v>
      </c>
    </row>
    <row r="82" spans="1:8">
      <c r="A82" s="80"/>
      <c r="B82" s="81"/>
      <c r="C82" s="84"/>
      <c r="D82" s="121"/>
      <c r="E82" s="124" t="s">
        <v>135</v>
      </c>
      <c r="F82" s="26" t="s">
        <v>135</v>
      </c>
      <c r="G82" s="100"/>
      <c r="H82" s="63">
        <v>240549</v>
      </c>
    </row>
    <row r="83" spans="1:8">
      <c r="A83" s="79">
        <v>35</v>
      </c>
      <c r="B83" s="82" t="s">
        <v>137</v>
      </c>
      <c r="C83" s="83">
        <v>3473</v>
      </c>
      <c r="D83" s="115" t="s">
        <v>13</v>
      </c>
      <c r="E83" s="115" t="s">
        <v>138</v>
      </c>
      <c r="F83" s="16" t="s">
        <v>138</v>
      </c>
      <c r="G83" s="122" t="s">
        <v>11</v>
      </c>
      <c r="H83" s="16" t="s">
        <v>139</v>
      </c>
    </row>
    <row r="84" spans="1:8">
      <c r="A84" s="80"/>
      <c r="B84" s="81"/>
      <c r="C84" s="84"/>
      <c r="D84" s="121"/>
      <c r="E84" s="131">
        <v>3473</v>
      </c>
      <c r="F84" s="84">
        <v>3473</v>
      </c>
      <c r="G84" s="100"/>
      <c r="H84" s="63">
        <v>240560</v>
      </c>
    </row>
    <row r="85" spans="1:8">
      <c r="A85" s="79">
        <v>36</v>
      </c>
      <c r="B85" s="82" t="s">
        <v>140</v>
      </c>
      <c r="C85" s="83">
        <v>7215</v>
      </c>
      <c r="D85" s="115" t="s">
        <v>13</v>
      </c>
      <c r="E85" s="117" t="s">
        <v>138</v>
      </c>
      <c r="F85" s="25" t="s">
        <v>138</v>
      </c>
      <c r="G85" s="122" t="s">
        <v>11</v>
      </c>
      <c r="H85" s="16" t="s">
        <v>141</v>
      </c>
    </row>
    <row r="86" spans="1:8">
      <c r="A86" s="80"/>
      <c r="B86" s="35"/>
      <c r="C86" s="84"/>
      <c r="D86" s="121"/>
      <c r="E86" s="125">
        <v>7215</v>
      </c>
      <c r="F86" s="140">
        <v>7215</v>
      </c>
      <c r="G86" s="100"/>
      <c r="H86" s="63">
        <v>240560</v>
      </c>
    </row>
    <row r="87" spans="1:8">
      <c r="A87" s="79">
        <v>37</v>
      </c>
      <c r="B87" s="34" t="s">
        <v>142</v>
      </c>
      <c r="C87" s="18">
        <v>2200</v>
      </c>
      <c r="D87" s="58" t="s">
        <v>13</v>
      </c>
      <c r="E87" s="115" t="s">
        <v>138</v>
      </c>
      <c r="F87" s="16" t="s">
        <v>138</v>
      </c>
      <c r="G87" s="122" t="s">
        <v>11</v>
      </c>
      <c r="H87" s="16" t="s">
        <v>143</v>
      </c>
    </row>
    <row r="88" spans="1:8">
      <c r="A88" s="80"/>
      <c r="B88" s="35"/>
      <c r="C88" s="19"/>
      <c r="D88" s="30"/>
      <c r="E88" s="129">
        <v>2200</v>
      </c>
      <c r="F88" s="19">
        <v>2200</v>
      </c>
      <c r="G88" s="100"/>
      <c r="H88" s="63">
        <v>240560</v>
      </c>
    </row>
    <row r="89" spans="1:8">
      <c r="A89" s="79">
        <v>38</v>
      </c>
      <c r="B89" s="34" t="s">
        <v>151</v>
      </c>
      <c r="C89" s="18">
        <v>3900</v>
      </c>
      <c r="D89" s="58" t="s">
        <v>13</v>
      </c>
      <c r="E89" s="117" t="s">
        <v>138</v>
      </c>
      <c r="F89" s="25" t="s">
        <v>138</v>
      </c>
      <c r="G89" s="122" t="s">
        <v>11</v>
      </c>
      <c r="H89" s="16" t="s">
        <v>144</v>
      </c>
    </row>
    <row r="90" spans="1:8">
      <c r="A90" s="80"/>
      <c r="B90" s="35"/>
      <c r="C90" s="19"/>
      <c r="D90" s="30"/>
      <c r="E90" s="127">
        <v>3900</v>
      </c>
      <c r="F90" s="141">
        <v>3900</v>
      </c>
      <c r="G90" s="100"/>
      <c r="H90" s="63">
        <v>240560</v>
      </c>
    </row>
    <row r="91" spans="1:8">
      <c r="A91" s="51">
        <v>39</v>
      </c>
      <c r="B91" s="34" t="s">
        <v>150</v>
      </c>
      <c r="C91" s="18">
        <v>3846</v>
      </c>
      <c r="D91" s="58" t="s">
        <v>13</v>
      </c>
      <c r="E91" s="115" t="s">
        <v>138</v>
      </c>
      <c r="F91" s="16" t="s">
        <v>138</v>
      </c>
      <c r="G91" s="122" t="s">
        <v>11</v>
      </c>
      <c r="H91" s="16" t="s">
        <v>145</v>
      </c>
    </row>
    <row r="92" spans="1:8">
      <c r="A92" s="8"/>
      <c r="B92" s="35"/>
      <c r="C92" s="19"/>
      <c r="D92" s="30"/>
      <c r="E92" s="129">
        <v>3846</v>
      </c>
      <c r="F92" s="19">
        <v>3846</v>
      </c>
      <c r="G92" s="100"/>
      <c r="H92" s="63">
        <v>240560</v>
      </c>
    </row>
    <row r="94" spans="1:8">
      <c r="A94" s="101"/>
      <c r="C94" s="101"/>
      <c r="D94" s="101"/>
    </row>
    <row r="95" spans="1:8">
      <c r="A95" s="112" t="s">
        <v>188</v>
      </c>
      <c r="B95" s="112"/>
      <c r="C95" s="112"/>
      <c r="D95" s="112"/>
      <c r="E95" s="112"/>
      <c r="F95" s="112"/>
      <c r="G95" s="112"/>
      <c r="H95" s="112"/>
    </row>
    <row r="96" spans="1:8">
      <c r="A96" s="1" t="s">
        <v>0</v>
      </c>
      <c r="B96" s="1" t="s">
        <v>1</v>
      </c>
      <c r="C96" s="1" t="s">
        <v>2</v>
      </c>
      <c r="D96" s="1" t="s">
        <v>4</v>
      </c>
      <c r="E96" s="1" t="s">
        <v>5</v>
      </c>
      <c r="F96" s="1" t="s">
        <v>7</v>
      </c>
      <c r="G96" s="1" t="s">
        <v>8</v>
      </c>
      <c r="H96" s="61" t="s">
        <v>30</v>
      </c>
    </row>
    <row r="97" spans="1:8">
      <c r="A97" s="88"/>
      <c r="B97" s="88"/>
      <c r="C97" s="88" t="s">
        <v>3</v>
      </c>
      <c r="D97" s="88"/>
      <c r="E97" s="89" t="s">
        <v>6</v>
      </c>
      <c r="F97" s="89" t="s">
        <v>6</v>
      </c>
      <c r="G97" s="88" t="s">
        <v>9</v>
      </c>
      <c r="H97" s="75" t="s">
        <v>31</v>
      </c>
    </row>
    <row r="98" spans="1:8">
      <c r="A98" s="58">
        <v>40</v>
      </c>
      <c r="B98" s="34" t="s">
        <v>147</v>
      </c>
      <c r="C98" s="92">
        <v>24151</v>
      </c>
      <c r="D98" s="58" t="s">
        <v>13</v>
      </c>
      <c r="E98" s="16" t="s">
        <v>138</v>
      </c>
      <c r="F98" s="122" t="s">
        <v>138</v>
      </c>
      <c r="G98" s="90" t="s">
        <v>11</v>
      </c>
      <c r="H98" s="16" t="s">
        <v>148</v>
      </c>
    </row>
    <row r="99" spans="1:8">
      <c r="A99" s="30"/>
      <c r="B99" s="17"/>
      <c r="C99" s="95"/>
      <c r="D99" s="30"/>
      <c r="E99" s="19">
        <v>24151</v>
      </c>
      <c r="F99" s="130">
        <v>24151</v>
      </c>
      <c r="G99" s="91"/>
      <c r="H99" s="63">
        <v>240561</v>
      </c>
    </row>
    <row r="100" spans="1:8">
      <c r="A100" s="58">
        <v>41</v>
      </c>
      <c r="B100" s="34" t="s">
        <v>149</v>
      </c>
      <c r="C100" s="92">
        <v>8680</v>
      </c>
      <c r="D100" s="58" t="s">
        <v>13</v>
      </c>
      <c r="E100" s="25" t="s">
        <v>159</v>
      </c>
      <c r="F100" s="126" t="s">
        <v>159</v>
      </c>
      <c r="G100" s="90" t="s">
        <v>11</v>
      </c>
      <c r="H100" s="16" t="s">
        <v>160</v>
      </c>
    </row>
    <row r="101" spans="1:8">
      <c r="A101" s="30"/>
      <c r="B101" s="17"/>
      <c r="C101" s="96"/>
      <c r="D101" s="30"/>
      <c r="E101" s="141">
        <v>8680</v>
      </c>
      <c r="F101" s="128">
        <v>8680</v>
      </c>
      <c r="G101" s="91"/>
      <c r="H101" s="63">
        <v>240561</v>
      </c>
    </row>
    <row r="102" spans="1:8">
      <c r="A102" s="58">
        <v>42</v>
      </c>
      <c r="B102" s="34" t="s">
        <v>161</v>
      </c>
      <c r="C102" s="92">
        <v>10040</v>
      </c>
      <c r="D102" s="58" t="s">
        <v>13</v>
      </c>
      <c r="E102" s="16" t="s">
        <v>159</v>
      </c>
      <c r="F102" s="122" t="s">
        <v>159</v>
      </c>
      <c r="G102" s="90" t="s">
        <v>11</v>
      </c>
      <c r="H102" s="16" t="s">
        <v>162</v>
      </c>
    </row>
    <row r="103" spans="1:8">
      <c r="A103" s="30"/>
      <c r="B103" s="17"/>
      <c r="C103" s="96"/>
      <c r="D103" s="30"/>
      <c r="E103" s="19">
        <v>10040</v>
      </c>
      <c r="F103" s="130">
        <v>10040</v>
      </c>
      <c r="G103" s="91"/>
      <c r="H103" s="63">
        <v>240561</v>
      </c>
    </row>
    <row r="104" spans="1:8">
      <c r="A104" s="58">
        <v>43</v>
      </c>
      <c r="B104" s="34" t="s">
        <v>163</v>
      </c>
      <c r="C104" s="92">
        <v>2630</v>
      </c>
      <c r="D104" s="58" t="s">
        <v>13</v>
      </c>
      <c r="E104" s="25" t="s">
        <v>159</v>
      </c>
      <c r="F104" s="126" t="s">
        <v>159</v>
      </c>
      <c r="G104" s="90" t="s">
        <v>11</v>
      </c>
      <c r="H104" s="16" t="s">
        <v>164</v>
      </c>
    </row>
    <row r="105" spans="1:8">
      <c r="A105" s="30"/>
      <c r="B105" s="17"/>
      <c r="C105" s="96"/>
      <c r="D105" s="30"/>
      <c r="E105" s="141">
        <v>2630</v>
      </c>
      <c r="F105" s="128">
        <v>2630</v>
      </c>
      <c r="G105" s="91"/>
      <c r="H105" s="63">
        <v>240562</v>
      </c>
    </row>
    <row r="106" spans="1:8">
      <c r="A106" s="58">
        <v>44</v>
      </c>
      <c r="B106" s="34" t="s">
        <v>165</v>
      </c>
      <c r="C106" s="92">
        <v>2305</v>
      </c>
      <c r="D106" s="58" t="s">
        <v>13</v>
      </c>
      <c r="E106" s="16" t="s">
        <v>159</v>
      </c>
      <c r="F106" s="122" t="s">
        <v>159</v>
      </c>
      <c r="G106" s="90" t="s">
        <v>11</v>
      </c>
      <c r="H106" s="16" t="s">
        <v>166</v>
      </c>
    </row>
    <row r="107" spans="1:8">
      <c r="A107" s="30"/>
      <c r="B107" s="17"/>
      <c r="C107" s="96"/>
      <c r="D107" s="30"/>
      <c r="E107" s="19">
        <v>2305</v>
      </c>
      <c r="F107" s="130">
        <v>2305</v>
      </c>
      <c r="G107" s="91"/>
      <c r="H107" s="63">
        <v>240562</v>
      </c>
    </row>
    <row r="108" spans="1:8">
      <c r="A108" s="58">
        <v>45</v>
      </c>
      <c r="B108" s="34" t="s">
        <v>167</v>
      </c>
      <c r="C108" s="92">
        <v>14796</v>
      </c>
      <c r="D108" s="58" t="s">
        <v>13</v>
      </c>
      <c r="E108" s="25" t="s">
        <v>138</v>
      </c>
      <c r="F108" s="126" t="s">
        <v>138</v>
      </c>
      <c r="G108" s="90" t="s">
        <v>11</v>
      </c>
      <c r="H108" s="16" t="s">
        <v>168</v>
      </c>
    </row>
    <row r="109" spans="1:8">
      <c r="A109" s="30"/>
      <c r="B109" s="17"/>
      <c r="C109" s="96"/>
      <c r="D109" s="30"/>
      <c r="E109" s="141">
        <v>14796</v>
      </c>
      <c r="F109" s="128">
        <v>14796</v>
      </c>
      <c r="G109" s="91"/>
      <c r="H109" s="63">
        <v>240562</v>
      </c>
    </row>
    <row r="110" spans="1:8">
      <c r="A110" s="58">
        <v>46</v>
      </c>
      <c r="B110" s="34" t="s">
        <v>169</v>
      </c>
      <c r="C110" s="92">
        <v>1614</v>
      </c>
      <c r="D110" s="58" t="s">
        <v>13</v>
      </c>
      <c r="E110" s="16" t="s">
        <v>170</v>
      </c>
      <c r="F110" s="122" t="s">
        <v>170</v>
      </c>
      <c r="G110" s="90" t="s">
        <v>11</v>
      </c>
      <c r="H110" s="16" t="s">
        <v>171</v>
      </c>
    </row>
    <row r="111" spans="1:8">
      <c r="A111" s="30"/>
      <c r="B111" s="17"/>
      <c r="C111" s="96"/>
      <c r="D111" s="30"/>
      <c r="E111" s="19">
        <v>1614</v>
      </c>
      <c r="F111" s="130">
        <v>1614</v>
      </c>
      <c r="G111" s="91"/>
      <c r="H111" s="63">
        <v>240562</v>
      </c>
    </row>
    <row r="112" spans="1:8">
      <c r="A112" s="58">
        <v>47</v>
      </c>
      <c r="B112" s="34" t="s">
        <v>172</v>
      </c>
      <c r="C112" s="92">
        <v>500</v>
      </c>
      <c r="D112" s="58" t="s">
        <v>13</v>
      </c>
      <c r="E112" s="25" t="s">
        <v>138</v>
      </c>
      <c r="F112" s="126" t="s">
        <v>138</v>
      </c>
      <c r="G112" s="90" t="s">
        <v>11</v>
      </c>
      <c r="H112" s="16" t="s">
        <v>174</v>
      </c>
    </row>
    <row r="113" spans="1:8">
      <c r="A113" s="30"/>
      <c r="B113" s="35" t="s">
        <v>173</v>
      </c>
      <c r="C113" s="96"/>
      <c r="D113" s="30"/>
      <c r="E113" s="141">
        <v>500</v>
      </c>
      <c r="F113" s="128">
        <v>500</v>
      </c>
      <c r="G113" s="91"/>
      <c r="H113" s="63">
        <v>240562</v>
      </c>
    </row>
    <row r="114" spans="1:8">
      <c r="A114" s="58">
        <v>48</v>
      </c>
      <c r="B114" s="34" t="s">
        <v>175</v>
      </c>
      <c r="C114" s="92">
        <v>7000</v>
      </c>
      <c r="D114" s="58" t="s">
        <v>13</v>
      </c>
      <c r="E114" s="16" t="s">
        <v>177</v>
      </c>
      <c r="F114" s="122" t="s">
        <v>177</v>
      </c>
      <c r="G114" s="90" t="s">
        <v>11</v>
      </c>
      <c r="H114" s="16" t="s">
        <v>178</v>
      </c>
    </row>
    <row r="115" spans="1:8">
      <c r="A115" s="30"/>
      <c r="B115" s="35" t="s">
        <v>176</v>
      </c>
      <c r="C115" s="96"/>
      <c r="D115" s="30"/>
      <c r="E115" s="19">
        <v>7000</v>
      </c>
      <c r="F115" s="130">
        <v>7000</v>
      </c>
      <c r="G115" s="91"/>
      <c r="H115" s="63">
        <v>240563</v>
      </c>
    </row>
    <row r="116" spans="1:8">
      <c r="A116" s="58">
        <v>49</v>
      </c>
      <c r="B116" s="34" t="s">
        <v>183</v>
      </c>
      <c r="C116" s="92">
        <v>14042.84</v>
      </c>
      <c r="D116" s="58" t="s">
        <v>13</v>
      </c>
      <c r="E116" s="25" t="s">
        <v>179</v>
      </c>
      <c r="F116" s="126" t="s">
        <v>179</v>
      </c>
      <c r="G116" s="90" t="s">
        <v>11</v>
      </c>
      <c r="H116" s="16" t="s">
        <v>182</v>
      </c>
    </row>
    <row r="117" spans="1:8">
      <c r="A117" s="30"/>
      <c r="B117" s="146" t="s">
        <v>27</v>
      </c>
      <c r="C117" s="96"/>
      <c r="D117" s="30"/>
      <c r="E117" s="141">
        <v>14042.84</v>
      </c>
      <c r="F117" s="128">
        <v>14042.84</v>
      </c>
      <c r="G117" s="100"/>
      <c r="H117" s="63">
        <v>240574</v>
      </c>
    </row>
    <row r="118" spans="1:8">
      <c r="A118" s="58">
        <v>50</v>
      </c>
      <c r="B118" s="34" t="s">
        <v>184</v>
      </c>
      <c r="C118" s="92">
        <v>63644</v>
      </c>
      <c r="D118" s="58" t="s">
        <v>13</v>
      </c>
      <c r="E118" s="16" t="s">
        <v>180</v>
      </c>
      <c r="F118" s="122" t="s">
        <v>180</v>
      </c>
      <c r="G118" s="90" t="s">
        <v>11</v>
      </c>
      <c r="H118" s="16" t="s">
        <v>181</v>
      </c>
    </row>
    <row r="119" spans="1:8">
      <c r="A119" s="30"/>
      <c r="B119" s="146" t="s">
        <v>189</v>
      </c>
      <c r="C119" s="96"/>
      <c r="D119" s="30"/>
      <c r="E119" s="19">
        <v>63644</v>
      </c>
      <c r="F119" s="130">
        <v>63644</v>
      </c>
      <c r="G119" s="100"/>
      <c r="H119" s="63">
        <v>240574</v>
      </c>
    </row>
  </sheetData>
  <mergeCells count="5">
    <mergeCell ref="A95:H95"/>
    <mergeCell ref="A1:F1"/>
    <mergeCell ref="A2:G2"/>
    <mergeCell ref="A33:H33"/>
    <mergeCell ref="A64:H64"/>
  </mergeCells>
  <phoneticPr fontId="2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JPRINT130758</cp:lastModifiedBy>
  <cp:lastPrinted>2015-09-10T03:21:06Z</cp:lastPrinted>
  <dcterms:created xsi:type="dcterms:W3CDTF">2006-08-09T04:24:13Z</dcterms:created>
  <dcterms:modified xsi:type="dcterms:W3CDTF">2015-09-10T06:21:01Z</dcterms:modified>
</cp:coreProperties>
</file>