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สิงหาคม 2559\"/>
    </mc:Choice>
  </mc:AlternateContent>
  <bookViews>
    <workbookView xWindow="0" yWindow="0" windowWidth="17970" windowHeight="61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E142" i="16" l="1"/>
  <c r="F142" i="16" s="1"/>
  <c r="F141" i="16"/>
  <c r="E140" i="16"/>
  <c r="F140" i="16" s="1"/>
  <c r="F139" i="16"/>
  <c r="E138" i="16"/>
  <c r="F138" i="16" s="1"/>
  <c r="F137" i="16"/>
  <c r="E148" i="16"/>
  <c r="F148" i="16" s="1"/>
  <c r="F147" i="16"/>
  <c r="E146" i="16"/>
  <c r="F146" i="16" s="1"/>
  <c r="F145" i="16"/>
  <c r="E144" i="16"/>
  <c r="F144" i="16" s="1"/>
  <c r="F143" i="16"/>
  <c r="E136" i="16"/>
  <c r="F136" i="16" s="1"/>
  <c r="F135" i="16"/>
  <c r="E134" i="16"/>
  <c r="F134" i="16" s="1"/>
  <c r="F133" i="16"/>
  <c r="E132" i="16"/>
  <c r="F132" i="16" s="1"/>
  <c r="F131" i="16"/>
  <c r="E130" i="16"/>
  <c r="F130" i="16" s="1"/>
  <c r="F129" i="16"/>
  <c r="E123" i="16"/>
  <c r="F123" i="16" s="1"/>
  <c r="F122" i="16"/>
  <c r="E121" i="16"/>
  <c r="F121" i="16" s="1"/>
  <c r="F120" i="16"/>
  <c r="E119" i="16"/>
  <c r="F119" i="16" s="1"/>
  <c r="F118" i="16"/>
  <c r="E117" i="16"/>
  <c r="F117" i="16" s="1"/>
  <c r="F116" i="16"/>
  <c r="E101" i="16" l="1"/>
  <c r="F101" i="16" s="1"/>
  <c r="E115" i="16"/>
  <c r="F115" i="16" s="1"/>
  <c r="F114" i="16"/>
  <c r="E113" i="16"/>
  <c r="F113" i="16" s="1"/>
  <c r="F112" i="16"/>
  <c r="E111" i="16"/>
  <c r="F111" i="16" s="1"/>
  <c r="F110" i="16"/>
  <c r="E109" i="16"/>
  <c r="F109" i="16" s="1"/>
  <c r="F108" i="16"/>
  <c r="E107" i="16"/>
  <c r="F107" i="16" s="1"/>
  <c r="F106" i="16"/>
  <c r="E105" i="16"/>
  <c r="F105" i="16" s="1"/>
  <c r="F104" i="16"/>
  <c r="E103" i="16"/>
  <c r="F103" i="16" s="1"/>
  <c r="F102" i="16"/>
  <c r="E99" i="16"/>
  <c r="F99" i="16" s="1"/>
  <c r="F98" i="16"/>
  <c r="E92" i="16"/>
  <c r="F92" i="16" s="1"/>
  <c r="F91" i="16"/>
  <c r="E90" i="16"/>
  <c r="F90" i="16" s="1"/>
  <c r="F89" i="16"/>
  <c r="E84" i="16"/>
  <c r="F84" i="16" s="1"/>
  <c r="E88" i="16"/>
  <c r="F88" i="16" s="1"/>
  <c r="F87" i="16"/>
  <c r="E86" i="16"/>
  <c r="F86" i="16" s="1"/>
  <c r="F85" i="16"/>
  <c r="F83" i="16"/>
  <c r="E82" i="16"/>
  <c r="F82" i="16" s="1"/>
  <c r="F81" i="16"/>
  <c r="F79" i="16"/>
  <c r="E80" i="16"/>
  <c r="F80" i="16" s="1"/>
  <c r="F77" i="16"/>
  <c r="E78" i="16"/>
  <c r="F78" i="16" s="1"/>
  <c r="F75" i="16"/>
  <c r="E76" i="16"/>
  <c r="F76" i="16" s="1"/>
  <c r="F73" i="16"/>
  <c r="F71" i="16"/>
  <c r="F69" i="16"/>
  <c r="F67" i="16"/>
  <c r="F60" i="16"/>
  <c r="F58" i="16"/>
  <c r="F56" i="16"/>
  <c r="F54" i="16"/>
  <c r="F52" i="16"/>
  <c r="F50" i="16"/>
  <c r="F48" i="16"/>
  <c r="E51" i="16"/>
  <c r="F44" i="16"/>
  <c r="E12" i="16"/>
  <c r="F13" i="16" l="1"/>
  <c r="F100" i="16"/>
  <c r="E53" i="16" l="1"/>
  <c r="F53" i="16" s="1"/>
  <c r="E28" i="16"/>
  <c r="F28" i="16" s="1"/>
  <c r="F27" i="16"/>
  <c r="E37" i="16" l="1"/>
  <c r="F37" i="16" s="1"/>
  <c r="E55" i="16"/>
  <c r="F55" i="16" s="1"/>
  <c r="F51" i="16"/>
  <c r="E49" i="16"/>
  <c r="F49" i="16" s="1"/>
  <c r="E47" i="16"/>
  <c r="F47" i="16" s="1"/>
  <c r="E45" i="16"/>
  <c r="F45" i="16" s="1"/>
  <c r="E43" i="16"/>
  <c r="F43" i="16" s="1"/>
  <c r="E41" i="16"/>
  <c r="F41" i="16" s="1"/>
  <c r="E39" i="16"/>
  <c r="F39" i="16" s="1"/>
  <c r="E30" i="16"/>
  <c r="F30" i="16" s="1"/>
  <c r="E74" i="16" l="1"/>
  <c r="F74" i="16" s="1"/>
  <c r="E72" i="16"/>
  <c r="F72" i="16" s="1"/>
  <c r="E70" i="16"/>
  <c r="F70" i="16" s="1"/>
  <c r="E68" i="16"/>
  <c r="F68" i="16" s="1"/>
  <c r="E61" i="16"/>
  <c r="F61" i="16" s="1"/>
  <c r="F46" i="16" l="1"/>
  <c r="E57" i="16"/>
  <c r="F57" i="16" s="1"/>
  <c r="E59" i="16"/>
  <c r="F59" i="16" s="1"/>
  <c r="E16" i="16"/>
  <c r="F16" i="16" s="1"/>
  <c r="F15" i="16"/>
  <c r="E22" i="16" l="1"/>
  <c r="F22" i="16" s="1"/>
  <c r="E8" i="16" l="1"/>
  <c r="F8" i="16" s="1"/>
  <c r="F7" i="16"/>
  <c r="F42" i="16"/>
  <c r="F40" i="16"/>
  <c r="F38" i="16"/>
  <c r="F36" i="16"/>
  <c r="F29" i="16"/>
  <c r="E26" i="16"/>
  <c r="F26" i="16" s="1"/>
  <c r="F25" i="16"/>
  <c r="E24" i="16"/>
  <c r="F24" i="16" s="1"/>
  <c r="F23" i="16"/>
  <c r="F21" i="16"/>
  <c r="E20" i="16"/>
  <c r="F20" i="16" s="1"/>
  <c r="F19" i="16"/>
  <c r="E18" i="16"/>
  <c r="F18" i="16" s="1"/>
  <c r="F17" i="16"/>
  <c r="E14" i="16"/>
  <c r="F14" i="16" s="1"/>
  <c r="F9" i="16"/>
  <c r="E10" i="16"/>
  <c r="F10" i="16" s="1"/>
  <c r="F11" i="16"/>
  <c r="F12" i="16"/>
  <c r="F5" i="16" l="1"/>
  <c r="E6" i="16"/>
  <c r="C7" i="15" l="1"/>
  <c r="F6" i="16" l="1"/>
</calcChain>
</file>

<file path=xl/sharedStrings.xml><?xml version="1.0" encoding="utf-8"?>
<sst xmlns="http://schemas.openxmlformats.org/spreadsheetml/2006/main" count="462" uniqueCount="255">
  <si>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</si>
  <si>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</si>
  <si>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</si>
  <si>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</si>
  <si>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</si>
  <si>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</si>
  <si>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</si>
  <si>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</si>
  <si>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</si>
  <si>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</si>
  <si>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</si>
  <si>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</si>
  <si>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</si>
  <si>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</si>
  <si>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</si>
  <si>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</si>
  <si>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</si>
  <si>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</si>
  <si>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</si>
  <si>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</si>
  <si>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</si>
  <si>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</si>
  <si>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</si>
  <si>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</si>
  <si>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</si>
  <si>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</si>
  <si>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</si>
  <si>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</si>
  <si>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</si>
  <si>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</si>
  <si>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</si>
  <si>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</si>
  <si>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</si>
  <si>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สำนักงานปลัด</t>
  </si>
  <si>
    <t xml:space="preserve"> </t>
  </si>
  <si>
    <t xml:space="preserve"> - 4 -</t>
  </si>
  <si>
    <t>หจก.เพาเวอร์ปริ้นซัพพลาพ</t>
  </si>
  <si>
    <t>จ้างเหมาปฏิบัติงานจัดทำแผนที่ภาษีและทะเบียนทรัพย์สิน</t>
  </si>
  <si>
    <t xml:space="preserve"> - 5 -</t>
  </si>
  <si>
    <t>วิธี</t>
  </si>
  <si>
    <t>ซื้อ/จ้าง</t>
  </si>
  <si>
    <t xml:space="preserve">                                       สรุปผลการดำเนินการจัดซื้อจัดจ้างในรอบเดือน สิงหาคม  พ.ศ.   2559</t>
  </si>
  <si>
    <t xml:space="preserve">จ้างเหมาสำรวจความพึงพอใจของผู้บริหาร </t>
  </si>
  <si>
    <t>อบต. ตามมิติที่ 2 สำนักปลัด</t>
  </si>
  <si>
    <t>ม.ราชภัฎเชียงราย</t>
  </si>
  <si>
    <t>244/2559</t>
  </si>
  <si>
    <t>จ้างเหมาจัดทำป้ายไวนิลตามโครงการส่ง</t>
  </si>
  <si>
    <t>เสริมอาชีพหัตถกรรมพื้นบ้านสำนักงานปลัด</t>
  </si>
  <si>
    <t>245/2559</t>
  </si>
  <si>
    <t>จ้างเหมาจัดทำป้ายไวนิลตามโครงการเชิดชู</t>
  </si>
  <si>
    <t>สตรีเก่ง ตำบลรอบเวียง สำนักงานปลัด</t>
  </si>
  <si>
    <t>246/2559</t>
  </si>
  <si>
    <t xml:space="preserve">จ้างเหมาจัดทำป้ายไวนิลตามโครงการ </t>
  </si>
  <si>
    <t>ใส่ใจวัยสูงอายุ สำนักงานปลัด</t>
  </si>
  <si>
    <t>247/2559</t>
  </si>
  <si>
    <t>จ้างเหมาจัดทำป้ายไวนิลตามโครงการ เชิดชู</t>
  </si>
  <si>
    <t>248/2559</t>
  </si>
  <si>
    <t>จ้างเหมาจัดสถานที่ ตามโครงการวันแม่</t>
  </si>
  <si>
    <t>แห่งชาติกองการศึกษา</t>
  </si>
  <si>
    <t>นายปัญญา  เทพอาจ</t>
  </si>
  <si>
    <t>249/2559</t>
  </si>
  <si>
    <t>จ้างเหมาจัดหาอาหารว่างพร้อมเครื่องดื่มมื้อ</t>
  </si>
  <si>
    <t>เช้าตามโครงการใส่ใจวัยสูงอายุสำนักงานปลัด</t>
  </si>
  <si>
    <t>นางดวงเนตร  ไชยมงคล</t>
  </si>
  <si>
    <t>250/2559</t>
  </si>
  <si>
    <t>จ้างเหมาจัดทำอาหารมื้อกลางวันและอาหารมื้อเช้าตาม</t>
  </si>
  <si>
    <t>โครงการส่งเสริมอาชีพหัตถกรรมพื้นบ้านสำนักงานปลัด</t>
  </si>
  <si>
    <t>นายธีรโชติ  กีรติบริบูรณ์</t>
  </si>
  <si>
    <t>251/2559</t>
  </si>
  <si>
    <t>จ้างเหมาจัดทำป้ายไวนิลตามโครงการรณรงค์</t>
  </si>
  <si>
    <t>ส่งเสริมการสวมหมวกนิรภัย100%สำนักงานปลัด</t>
  </si>
  <si>
    <t>252/2559</t>
  </si>
  <si>
    <t>จ้างเหมาจัดทำป้ายไวนิลตามโครงการอบรม</t>
  </si>
  <si>
    <t>ชุมชนร่วมใจป้องกันภัยโรคติดต่อ สำนักงานปลัด</t>
  </si>
  <si>
    <t>253/2559</t>
  </si>
  <si>
    <t>จ้างเหมาจัดทำป้ายไวนิลตามโครงการนวัต</t>
  </si>
  <si>
    <t>กรรมฆ่าลูกน้ำยุงลายสำนักปลัด</t>
  </si>
  <si>
    <t>254/2559</t>
  </si>
  <si>
    <t>จ้างเหมาถ่ายเอกสารเข้าเล่มคู่มือการป้องกันและควบคุม</t>
  </si>
  <si>
    <t>โรคติดต่อตามโครงการอบรมชุมชนร่วมกันป้องกันโรคติดต่อ</t>
  </si>
  <si>
    <t>ร้านตุลย์ซีร็อกซ์</t>
  </si>
  <si>
    <t>255/2559</t>
  </si>
  <si>
    <t>จ้างเหมาทำป้ายไวนิลโครงการอบรบให้ความรู้เกี่ยวกับกฎ</t>
  </si>
  <si>
    <t>หมายความรุนแรงเด็กสตรีและบุลคลในครอบครัว สนง.ปลัด</t>
  </si>
  <si>
    <t>256/2559</t>
  </si>
  <si>
    <t>จ้างเหมาซ่อมแซมเปลี่ยนคิ้วโคเมี่ยม รถ อปพร.</t>
  </si>
  <si>
    <t>1069 สำนักงานปลัด</t>
  </si>
  <si>
    <t>บจก.มาสด้าสินธานี</t>
  </si>
  <si>
    <t>257/2559</t>
  </si>
  <si>
    <t>จ้างเหมาจัดทำป้ายไวนิลตามโครงการทำน้ำ</t>
  </si>
  <si>
    <t>หมักอินทรีย์ชีวภาพสำนักงานปลัด</t>
  </si>
  <si>
    <t>258/2559</t>
  </si>
  <si>
    <t>จ้างเหมาจัดทำป้ายไวนิลตามโครงการให้</t>
  </si>
  <si>
    <t>ความรู้ด้านภาษีสำนักประชาชนกองคลัง</t>
  </si>
  <si>
    <t>259/2559</t>
  </si>
  <si>
    <t>จ้างเหมาจัดหาอาหารมื้อกลางวันและอาหารว่างพร้อมเครื่อง</t>
  </si>
  <si>
    <t>ดื่มมื้อเช้าสำหรับผู้เข้าร่วมโครงการนวัตกรรมจากภูมิปัญญาฯ</t>
  </si>
  <si>
    <t>260/2559</t>
  </si>
  <si>
    <t>จ้างเหมาจัดหาอาหารว่างพร้อมเครื่องดื่มมื้อบ่ายตามโครงการ</t>
  </si>
  <si>
    <t>อบรมชุมชนร่วมใจป้องกันภัย-โรคติดต่อ สำนักงานปลัด</t>
  </si>
  <si>
    <t>261/2559</t>
  </si>
  <si>
    <t>จ้างเหมาจัดหาอาหารมื้อเที่ยงและอาหารว่างพร้อมเครื่องดื่ม</t>
  </si>
  <si>
    <t>มื้อเช้ามื้อบ่าย ตามโครงการอบรมให้ความรู้เกี่ยวกับกฎหมาย</t>
  </si>
  <si>
    <t>263/2559</t>
  </si>
  <si>
    <t>จ้างเหมาจัดทำป้ายไวนิลตามโครงการเข้าค่าย</t>
  </si>
  <si>
    <t>เยาวชนจิตอาสา กองการศึกษา</t>
  </si>
  <si>
    <t>หจก.เพาเวอร์ปริ้นซัพพลาย</t>
  </si>
  <si>
    <t>264/2559</t>
  </si>
  <si>
    <t>จ้างเหมาจัดทำป้ายไวนิลตามโครงการค่าย</t>
  </si>
  <si>
    <t>จริยธรรมแก่เด็กและเยาวชน กองการศึกษา</t>
  </si>
  <si>
    <t>265/2559</t>
  </si>
  <si>
    <t>จ้างเหมาจัดทำป้ายไวนิลตามโครงการคัดแยก</t>
  </si>
  <si>
    <t>ขยะสำนักงานปลัด</t>
  </si>
  <si>
    <t>266/2559</t>
  </si>
  <si>
    <t>จ้างเหมาจัดทำป้ายโฟมบอร์ดตามโครงการ</t>
  </si>
  <si>
    <t>สุขาภิบาลอาหารและตลาด สำนักงานปลัด</t>
  </si>
  <si>
    <t>267/2559</t>
  </si>
  <si>
    <t>จ้างเหมาจัดหาอาหารว่างพร้อมเครื่อมดื่มประชุม</t>
  </si>
  <si>
    <t>สภาในวันที่ 22/8/59 สำนักงานปลัด</t>
  </si>
  <si>
    <t>268/2559</t>
  </si>
  <si>
    <t>จ้างเหมาจัดทำป้ายไวนิลตามโครงการให้ความ</t>
  </si>
  <si>
    <t>รู้การกำจัดน้ำเสียในชุมชน กองช่าง</t>
  </si>
  <si>
    <t>269/2559</t>
  </si>
  <si>
    <t>จ้างเหมาจัดหารถโดยสารไม่ประจำทางจำนวน</t>
  </si>
  <si>
    <t>1คันตามโครงการคัดแยกขยะสำนักงานปลัด</t>
  </si>
  <si>
    <t>หจก. พันธิ์จินต</t>
  </si>
  <si>
    <t>270/2559</t>
  </si>
  <si>
    <t>จ้างเหมาจัดทำป้ายไวนิลตามโครงการให้ความรู้เกี่ยวกับการ</t>
  </si>
  <si>
    <t>ก่อสร้างเพื่อรองรับการเกิดแผ่นดินไหว กองช่าง</t>
  </si>
  <si>
    <t>271/2559</t>
  </si>
  <si>
    <t>จ้างเหมาจัดทำป้ายไวนิลตามโครงการเยาวชน</t>
  </si>
  <si>
    <t>รักษ์พันเกิดสับสนภูมิปัญญาท้องถื่น กองการศึกษา</t>
  </si>
  <si>
    <t>272/2559</t>
  </si>
  <si>
    <t>จ้างเหมาจัดทำป้ายไวนิลตามโครงการอบรมให้ความรู้เรื่อง</t>
  </si>
  <si>
    <t>อาหารอาเซียน(การทำปอเบี๊ยะเวียดนาม)สำนักงานปลัด</t>
  </si>
  <si>
    <t>273/2559</t>
  </si>
  <si>
    <t>จ้างเหมาจัดทำป้ายไวนิลตามโครงการเพิ่ม</t>
  </si>
  <si>
    <t>ศักยภาพการทำอาหาร สำนักงานปลัด</t>
  </si>
  <si>
    <t>274/2559</t>
  </si>
  <si>
    <t>จ้างเหมาจัดทำป้ายไวนิลตามโครงการทำบุญ</t>
  </si>
  <si>
    <t>วันพระ กองการศึกษา</t>
  </si>
  <si>
    <t>275/2559</t>
  </si>
  <si>
    <t>จ้างเหมาจัดหาอาหาร+อาหารว่างพร้อมเครื่องดื่มตาม</t>
  </si>
  <si>
    <t>โครงการเข้าค่ายจริยธรรมแก่เด็กและเยาวชนกองการศึกษา</t>
  </si>
  <si>
    <t>นางโสภา   อินยาสี</t>
  </si>
  <si>
    <t>276/2559</t>
  </si>
  <si>
    <t>จ้างเหมาจัดอาหารว่างประชุมแผนพัฒนา3ปี</t>
  </si>
  <si>
    <t>นางนงคาร  ใจแพร่</t>
  </si>
  <si>
    <t>277/2559</t>
  </si>
  <si>
    <t>จ้างเหมาจัดหาอาหาร,อาหารว่างพร้อมเครื่องดื่มตามโครง</t>
  </si>
  <si>
    <t>การเพิ่มศักย์ภาพการทำอาหาร(การทำห่อหมกจิ๋ว)สำนักปลัด</t>
  </si>
  <si>
    <t>278/2559</t>
  </si>
  <si>
    <t>จ้างเหมาจัดหาอาหารว่างพร้อมเครื่องดื่มตามโครงการอบรม</t>
  </si>
  <si>
    <t>ให้ความรู้เรื่องอาหารอาเซียนสำนักงาน</t>
  </si>
  <si>
    <t>279/2559</t>
  </si>
  <si>
    <t>จ้างเหมาจัดทำอาหารมื้อกลางวันและอาหารพร้อมเครื่องดื่ม</t>
  </si>
  <si>
    <t>ตามโครงการฝึกอบรมการทำน้ำหมักอินทรีย์ชีวภาพ</t>
  </si>
  <si>
    <t>280/2559</t>
  </si>
  <si>
    <t>จ้างเหมาซ่อมแซมรถยนต์ส่วนกลาง กง-458</t>
  </si>
  <si>
    <t>อู่ทรายมูลเซอร์วิส</t>
  </si>
  <si>
    <t>281/2559</t>
  </si>
  <si>
    <t>จ้างเหมางานประขาสัมพันธ์อำนวยความสะดวกผู้มาติดต่อ</t>
  </si>
  <si>
    <t>งานราชการ,งานจัดทำฎีกาเบิกจ่ายสำนักงานปลัด</t>
  </si>
  <si>
    <t>นายวชิระ  วรรณนิล</t>
  </si>
  <si>
    <t>282/2559</t>
  </si>
  <si>
    <t>จ้างเหมาดูแลบำรุงรักษาไม้ดอกไม้ประดับดูแล</t>
  </si>
  <si>
    <t>บำรุงรักษาพื้นที่โดยรอบ สนง.อบต</t>
  </si>
  <si>
    <t>นายผัด  นุวรรณ</t>
  </si>
  <si>
    <t>283/2559</t>
  </si>
  <si>
    <t>จ้างเหมาทำความสะอาดอาคารสำนักงาน อบต.</t>
  </si>
  <si>
    <t>เดิมสำนักงานปลัด</t>
  </si>
  <si>
    <t>นางบัวเหลียว  สายนาคำ</t>
  </si>
  <si>
    <t>284/2559</t>
  </si>
  <si>
    <t>จ้างเหมาดูแลทำความสะอาดเก็บขยะถากถางและตัดหญ้า</t>
  </si>
  <si>
    <t>ตลอดแนวรั้วด้านหน้าสนามกีฬาหาดเชียงราย</t>
  </si>
  <si>
    <t>นายศรีบุตร  คำฝั้น</t>
  </si>
  <si>
    <t>285/2559</t>
  </si>
  <si>
    <t>จ้างเหมาทำความสะอาดอาคาร สนง.และบริเวณโดยรอบศูนย์</t>
  </si>
  <si>
    <t>บริหารจัดการแหล่งท่องเที่ยวหาดเชียงรายสำนักงานปลัด</t>
  </si>
  <si>
    <t>นายสายแทน  อินต๊ะสม</t>
  </si>
  <si>
    <t>286/2559</t>
  </si>
  <si>
    <t>จ้างเหมาดูแลบำรุงรักษาทรัพย์สินของทางราชการอาคาร</t>
  </si>
  <si>
    <t>สำนักงานเปิด-ปิดห้องเก็บเอกสารสำนักงานปลัด</t>
  </si>
  <si>
    <t>นายชูศักดิ์   จาอุ๊ด</t>
  </si>
  <si>
    <t>287/2559</t>
  </si>
  <si>
    <t>ด้วยโปรแกรม(Lfax3000และLTAX EIS) กองคลัง</t>
  </si>
  <si>
    <t>นายนิราศ  สมณะ</t>
  </si>
  <si>
    <t>288/2559</t>
  </si>
  <si>
    <t>จ้างเหมาด้านการสำรวจ-เขียนแบบประเมิน</t>
  </si>
  <si>
    <t>ราคา กองช่าง</t>
  </si>
  <si>
    <t>นายกรวิชญ์  แก้วดุลดุก</t>
  </si>
  <si>
    <t>289/2559</t>
  </si>
  <si>
    <t>จ้างเหมาปฏิบัติงานด้านงานธุรการ</t>
  </si>
  <si>
    <t>ส่วนการศึกษา</t>
  </si>
  <si>
    <t>นายกฤษฎ์จารุพิชญ์  อุปนันท์</t>
  </si>
  <si>
    <t>290/2559</t>
  </si>
  <si>
    <t>จ้างเหมาทำความสะอาดศูนย์พัฒนาเด็กเล็ก</t>
  </si>
  <si>
    <t>บ้านป่ายางมน ม.5 กองการศึกษา</t>
  </si>
  <si>
    <t>นางศศิธร  จันเทพ</t>
  </si>
  <si>
    <t>291/2559</t>
  </si>
  <si>
    <t>จ้างเหมาทำความสะอาดอาคารหลังใหม่</t>
  </si>
  <si>
    <t>นางเรณู  สุวรรณ</t>
  </si>
  <si>
    <t>292/2559</t>
  </si>
  <si>
    <t>จัดซื้อวัสดุตามโครงการส่งเสริมอาชีพหัตถ</t>
  </si>
  <si>
    <t>กรรมพื้นบ้านสักงานปลัด</t>
  </si>
  <si>
    <t>ดาวเรือง  ดอกไม้</t>
  </si>
  <si>
    <t>077/2559</t>
  </si>
  <si>
    <t xml:space="preserve">จัดซื้อวัสดุตามโครงการวันแม่แห่งชาติ </t>
  </si>
  <si>
    <t>กองการศึกษา</t>
  </si>
  <si>
    <t>ร้านอาร์ตแอนด์อิมเมจเซ็นเตอร์</t>
  </si>
  <si>
    <t>078/2559</t>
  </si>
  <si>
    <t>จัดซื้อวัสดุตามโครงการเชิดชูสตรีเก่งตำบล</t>
  </si>
  <si>
    <t>รอบเวียง สำนักงานปลัด</t>
  </si>
  <si>
    <t>จี.จี. ซับพลาย</t>
  </si>
  <si>
    <t>079/2559</t>
  </si>
  <si>
    <t>จัดซื้อวัสดุตามโครงการนวัตกรรมฆ่าลูกน้ำ</t>
  </si>
  <si>
    <t>ยุงลายจำนวน 6 รายการ สำนักงานปลัด</t>
  </si>
  <si>
    <t>ร้าน ช.พาณิชย์</t>
  </si>
  <si>
    <t>080/2559</t>
  </si>
  <si>
    <t>จัดซื้อวัสดุตามโครงการให้ความรู้เกี่ยวกับกฎหมายความรุน</t>
  </si>
  <si>
    <t>แรงต่อเด็กสตรีและบุลคลในครอบครัว สำนักงานปลัด</t>
  </si>
  <si>
    <t>081/2559</t>
  </si>
  <si>
    <t>จัดซื้อวัสดุตามโครงการฝึกอบรมการทำน้ำหมัก</t>
  </si>
  <si>
    <t>อินทรีย์ชีวภาพจำนวน 3 รายการสำนักงานปลัด</t>
  </si>
  <si>
    <t>082/2559</t>
  </si>
  <si>
    <t>จัดซื้อวัสดุตามโครงการค่ายเยาวชนจิตอาสา</t>
  </si>
  <si>
    <t>จำนวน 3 รายการ กองการศึกษา</t>
  </si>
  <si>
    <t>ร้านสินไพศาล</t>
  </si>
  <si>
    <t>083/2559</t>
  </si>
  <si>
    <t>จัดซื้อวัสดุตามโครงการค่ายจริยธรรมแก่เด็ก</t>
  </si>
  <si>
    <t>และเยาวชนกองการศึกษา</t>
  </si>
  <si>
    <t>ร้าน จี.จี.</t>
  </si>
  <si>
    <t>084/2559</t>
  </si>
  <si>
    <t>จัดซื้อวัสดุตามโครงการให้ความรู้เกี่ยวกับการ</t>
  </si>
  <si>
    <t>ก่อสร้างเพื่อรองรับแผ่นดินไหว กองช่าง</t>
  </si>
  <si>
    <t>085/2559</t>
  </si>
  <si>
    <t>จัดซื้อวัสดุกากน้ำตาลตามโครงการฝึกอบรม</t>
  </si>
  <si>
    <t>การทำน้ำหมักอินทรีย์ชีวภาพ</t>
  </si>
  <si>
    <t>ร้านฟ้ามุ้ย</t>
  </si>
  <si>
    <t>086/2559</t>
  </si>
  <si>
    <t>จัดซื้อวัสดุตามโครงการเพิ่มศักยภาพการทำ</t>
  </si>
  <si>
    <t>อาหาร(การทำห่อหมกจิ๋วด้วยใบตอง)</t>
  </si>
  <si>
    <t>นางนงคาร   ใจแพร่</t>
  </si>
  <si>
    <t>087/2559</t>
  </si>
  <si>
    <t>จัดซื้อวัสดุตามโครงการอบรมให้ความรู้เรื่อง</t>
  </si>
  <si>
    <t>อาหารอาเซียน(การทำปอเปี๊ยะเวียดนาม)</t>
  </si>
  <si>
    <t>088/2559</t>
  </si>
  <si>
    <t>จัดซื้อวัสดุเหตุวาตภัย</t>
  </si>
  <si>
    <t>โรงบล็อคป่ายางมน</t>
  </si>
  <si>
    <t>089/2559</t>
  </si>
  <si>
    <t>จัดซื้ออาหารเสริม(นม)โรงเรียนประจำเดือน</t>
  </si>
  <si>
    <t>กันยายน 2559 กองการศึกษา</t>
  </si>
  <si>
    <t>สหกรณ์โคนมเชียงราย</t>
  </si>
  <si>
    <t>090/2559</t>
  </si>
  <si>
    <t>ประจำเดือน สิงหาคม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</si>
</sst>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4"/>
      <name val="Cordia New"/>
      <family val="2"/>
    </font>
    <font>
      <sz val="16"/>
      <color indexed="8"/>
      <name val="Angsana New"/>
      <family val="1"/>
    </font>
    <font>
      <sz val="16"/>
      <name val="Cordia New"/>
      <family val="2"/>
    </font>
    <font>
      <b/>
      <sz val="1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Fill="1" applyBorder="1"/>
    <xf numFmtId="4" fontId="4" fillId="0" borderId="1" xfId="0" applyNumberFormat="1" applyFont="1" applyFill="1" applyBorder="1" applyAlignment="1">
      <alignment horizontal="right"/>
    </xf>
    <xf numFmtId="0" fontId="6" fillId="0" borderId="4" xfId="0" applyFont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7" xfId="0" applyNumberFormat="1" applyFont="1" applyBorder="1"/>
    <xf numFmtId="4" fontId="4" fillId="0" borderId="2" xfId="0" applyNumberFormat="1" applyFont="1" applyFill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14" fontId="4" fillId="0" borderId="3" xfId="0" applyNumberFormat="1" applyFont="1" applyBorder="1"/>
    <xf numFmtId="43" fontId="4" fillId="0" borderId="1" xfId="1" applyFont="1" applyBorder="1" applyAlignment="1">
      <alignment horizontal="center"/>
    </xf>
    <xf numFmtId="4" fontId="4" fillId="0" borderId="6" xfId="0" applyNumberFormat="1" applyFont="1" applyBorder="1"/>
    <xf numFmtId="0" fontId="4" fillId="0" borderId="2" xfId="0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4" fillId="0" borderId="7" xfId="0" applyFont="1" applyFill="1" applyBorder="1"/>
    <xf numFmtId="0" fontId="4" fillId="0" borderId="1" xfId="0" applyFont="1" applyBorder="1" applyAlignment="1"/>
    <xf numFmtId="4" fontId="4" fillId="0" borderId="3" xfId="0" applyNumberFormat="1" applyFont="1" applyBorder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right" vertical="top"/>
    </xf>
    <xf numFmtId="43" fontId="4" fillId="0" borderId="3" xfId="1" applyFont="1" applyBorder="1" applyAlignment="1">
      <alignment horizontal="right" vertical="top"/>
    </xf>
    <xf numFmtId="4" fontId="4" fillId="0" borderId="6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/>
    <xf numFmtId="4" fontId="4" fillId="0" borderId="11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7" fontId="4" fillId="0" borderId="3" xfId="0" applyNumberFormat="1" applyFont="1" applyFill="1" applyBorder="1" applyAlignment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0" fontId="4" fillId="0" borderId="7" xfId="0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0" fontId="4" fillId="0" borderId="5" xfId="0" applyFont="1" applyFill="1" applyBorder="1"/>
    <xf numFmtId="0" fontId="4" fillId="0" borderId="6" xfId="0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6" fillId="0" borderId="0" xfId="0" applyFont="1" applyBorder="1"/>
    <xf numFmtId="4" fontId="4" fillId="0" borderId="3" xfId="0" applyNumberFormat="1" applyFont="1" applyFill="1" applyBorder="1"/>
    <xf numFmtId="4" fontId="4" fillId="0" borderId="0" xfId="0" applyNumberFormat="1" applyFont="1" applyBorder="1" applyAlignment="1">
      <alignment vertical="top"/>
    </xf>
    <xf numFmtId="4" fontId="4" fillId="0" borderId="5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4" fontId="4" fillId="0" borderId="4" xfId="0" applyNumberFormat="1" applyFont="1" applyFill="1" applyBorder="1"/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43" fontId="4" fillId="0" borderId="4" xfId="1" applyFont="1" applyBorder="1" applyAlignment="1"/>
    <xf numFmtId="0" fontId="4" fillId="0" borderId="11" xfId="0" applyFont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/>
    </xf>
    <xf numFmtId="4" fontId="4" fillId="0" borderId="5" xfId="0" applyNumberFormat="1" applyFont="1" applyBorder="1"/>
    <xf numFmtId="0" fontId="4" fillId="0" borderId="0" xfId="0" applyFont="1" applyBorder="1"/>
    <xf numFmtId="0" fontId="4" fillId="0" borderId="4" xfId="0" applyFont="1" applyBorder="1" applyAlignment="1">
      <alignment wrapText="1"/>
    </xf>
    <xf numFmtId="0" fontId="4" fillId="0" borderId="7" xfId="0" applyFont="1" applyBorder="1"/>
    <xf numFmtId="0" fontId="4" fillId="0" borderId="5" xfId="0" applyFont="1" applyBorder="1" applyAlignment="1">
      <alignment horizontal="center"/>
    </xf>
    <xf numFmtId="4" fontId="4" fillId="0" borderId="2" xfId="0" applyNumberFormat="1" applyFont="1" applyBorder="1"/>
    <xf numFmtId="4" fontId="4" fillId="0" borderId="5" xfId="0" applyNumberFormat="1" applyFont="1" applyFill="1" applyBorder="1"/>
    <xf numFmtId="0" fontId="4" fillId="0" borderId="4" xfId="0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wrapText="1"/>
    </xf>
    <xf numFmtId="43" fontId="4" fillId="0" borderId="0" xfId="1" applyFont="1" applyBorder="1" applyAlignment="1"/>
    <xf numFmtId="0" fontId="4" fillId="0" borderId="1" xfId="0" applyFont="1" applyFill="1" applyBorder="1"/>
    <xf numFmtId="0" fontId="4" fillId="0" borderId="4" xfId="0" applyFont="1" applyBorder="1"/>
    <xf numFmtId="43" fontId="4" fillId="0" borderId="4" xfId="1" applyFont="1" applyBorder="1" applyAlignment="1">
      <alignment horizontal="center"/>
    </xf>
    <xf numFmtId="0" fontId="7" fillId="0" borderId="0" xfId="2" applyFont="1"/>
    <xf numFmtId="0" fontId="4" fillId="0" borderId="0" xfId="0" applyFont="1" applyBorder="1" applyAlignment="1">
      <alignment horizontal="left"/>
    </xf>
    <xf numFmtId="43" fontId="4" fillId="0" borderId="0" xfId="1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tabSelected="1" workbookViewId="0">
      <selection activeCell="F17" sqref="F17"/>
    </sheetView>
  </sheetViews>
  <sheetFormatPr defaultColWidth="9.09765625" defaultRowHeight="23.25"/>
  <cols>
    <col min="1" max="1" width="14.09765625" style="4" customWidth="1"/>
    <col min="2" max="2" width="21.3984375" style="4" customWidth="1"/>
    <col min="3" max="3" width="17.09765625" style="4" customWidth="1"/>
    <col min="4" max="4" width="18.59765625" style="4" customWidth="1"/>
    <col min="5" max="16384" width="9.09765625" style="4"/>
  </cols>
  <sheetData>
    <row r="1" spans="1:7">
      <c r="A1" s="115" t="s">
        <v>22</v>
      </c>
      <c r="B1" s="115"/>
      <c r="C1" s="115"/>
      <c r="D1" s="115"/>
    </row>
    <row r="2" spans="1:7">
      <c r="A2" s="115" t="s">
        <v>254</v>
      </c>
      <c r="B2" s="115"/>
      <c r="C2" s="115"/>
      <c r="D2" s="115"/>
    </row>
    <row r="3" spans="1:7">
      <c r="A3" s="115" t="s">
        <v>23</v>
      </c>
      <c r="B3" s="115"/>
      <c r="C3" s="115"/>
      <c r="D3" s="115"/>
    </row>
    <row r="4" spans="1:7">
      <c r="A4" s="116" t="s">
        <v>14</v>
      </c>
      <c r="B4" s="117"/>
      <c r="C4" s="118"/>
      <c r="D4" s="119" t="s">
        <v>18</v>
      </c>
    </row>
    <row r="5" spans="1:7">
      <c r="A5" s="1" t="s">
        <v>15</v>
      </c>
      <c r="B5" s="1" t="s">
        <v>16</v>
      </c>
      <c r="C5" s="1" t="s">
        <v>17</v>
      </c>
      <c r="D5" s="120"/>
    </row>
    <row r="6" spans="1:7">
      <c r="A6" s="2" t="s">
        <v>6</v>
      </c>
      <c r="B6" s="2" t="s">
        <v>6</v>
      </c>
      <c r="C6" s="2" t="s">
        <v>6</v>
      </c>
      <c r="D6" s="121"/>
    </row>
    <row r="7" spans="1:7">
      <c r="A7" s="6">
        <v>200389.6</v>
      </c>
      <c r="B7" s="6">
        <v>200389.6</v>
      </c>
      <c r="C7" s="6">
        <f>SUM(A7-B7)</f>
        <v>0</v>
      </c>
      <c r="D7" s="1" t="s">
        <v>19</v>
      </c>
      <c r="G7" s="4" t="s">
        <v>34</v>
      </c>
    </row>
    <row r="8" spans="1:7">
      <c r="A8" s="5"/>
      <c r="B8" s="5" t="s">
        <v>27</v>
      </c>
      <c r="C8" s="5"/>
      <c r="D8" s="5"/>
    </row>
    <row r="9" spans="1:7">
      <c r="A9" s="5"/>
      <c r="B9" s="5"/>
      <c r="C9" s="5"/>
      <c r="D9" s="5"/>
    </row>
    <row r="10" spans="1:7">
      <c r="A10" s="5"/>
      <c r="B10" s="5"/>
      <c r="C10" s="5"/>
      <c r="D10" s="5"/>
    </row>
    <row r="11" spans="1:7">
      <c r="A11" s="3"/>
      <c r="B11" s="3"/>
      <c r="C11" s="3"/>
      <c r="D11" s="3"/>
    </row>
    <row r="13" spans="1:7">
      <c r="A13" s="114" t="s">
        <v>20</v>
      </c>
      <c r="B13" s="114"/>
    </row>
    <row r="14" spans="1:7">
      <c r="A14" s="113" t="s">
        <v>26</v>
      </c>
      <c r="B14" s="113"/>
      <c r="C14" s="113"/>
      <c r="D14" s="113"/>
    </row>
    <row r="15" spans="1:7">
      <c r="A15" s="114" t="s">
        <v>28</v>
      </c>
      <c r="B15" s="114"/>
      <c r="C15" s="114"/>
      <c r="D15" s="114"/>
    </row>
    <row r="16" spans="1:7">
      <c r="A16" s="114" t="s">
        <v>25</v>
      </c>
      <c r="B16" s="114"/>
      <c r="C16" s="114"/>
      <c r="D16" s="114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56"/>
  <sheetViews>
    <sheetView topLeftCell="A145" zoomScale="90" zoomScaleNormal="90" workbookViewId="0">
      <selection activeCell="E152" sqref="E152"/>
    </sheetView>
  </sheetViews>
  <sheetFormatPr defaultColWidth="9.09765625" defaultRowHeight="23.25"/>
  <cols>
    <col min="1" max="1" width="5.5" style="7" customWidth="1"/>
    <col min="2" max="2" width="33.5" style="4" customWidth="1"/>
    <col min="3" max="3" width="14.19921875" style="7" customWidth="1"/>
    <col min="4" max="4" width="8" style="7" customWidth="1"/>
    <col min="5" max="5" width="22.19921875" style="4" customWidth="1"/>
    <col min="6" max="6" width="22.796875" style="4" customWidth="1"/>
    <col min="7" max="7" width="23.8984375" style="4" customWidth="1"/>
    <col min="8" max="8" width="24.09765625" style="4" customWidth="1"/>
    <col min="9" max="16384" width="9.09765625" style="4"/>
  </cols>
  <sheetData>
    <row r="1" spans="1:8" ht="26.25" customHeight="1">
      <c r="A1" s="125" t="s">
        <v>41</v>
      </c>
      <c r="B1" s="125"/>
      <c r="C1" s="125"/>
      <c r="D1" s="125"/>
      <c r="E1" s="125"/>
      <c r="F1" s="125"/>
      <c r="G1" s="125"/>
      <c r="H1" s="8" t="s">
        <v>10</v>
      </c>
    </row>
    <row r="2" spans="1:8" ht="26.25" customHeight="1">
      <c r="A2" s="122" t="s">
        <v>21</v>
      </c>
      <c r="B2" s="122"/>
      <c r="C2" s="122"/>
      <c r="D2" s="122"/>
      <c r="E2" s="122"/>
      <c r="F2" s="122"/>
      <c r="G2" s="122"/>
    </row>
    <row r="3" spans="1:8" ht="26.25" customHeight="1">
      <c r="A3" s="9" t="s">
        <v>0</v>
      </c>
      <c r="B3" s="9" t="s">
        <v>1</v>
      </c>
      <c r="C3" s="9" t="s">
        <v>2</v>
      </c>
      <c r="D3" s="9" t="s">
        <v>39</v>
      </c>
      <c r="E3" s="9" t="s">
        <v>5</v>
      </c>
      <c r="F3" s="9" t="s">
        <v>7</v>
      </c>
      <c r="G3" s="9" t="s">
        <v>8</v>
      </c>
      <c r="H3" s="9" t="s">
        <v>29</v>
      </c>
    </row>
    <row r="4" spans="1:8" ht="26.25" customHeight="1">
      <c r="A4" s="10"/>
      <c r="B4" s="10"/>
      <c r="C4" s="10" t="s">
        <v>3</v>
      </c>
      <c r="D4" s="10" t="s">
        <v>40</v>
      </c>
      <c r="E4" s="10" t="s">
        <v>32</v>
      </c>
      <c r="F4" s="10" t="s">
        <v>31</v>
      </c>
      <c r="G4" s="10" t="s">
        <v>9</v>
      </c>
      <c r="H4" s="10" t="s">
        <v>30</v>
      </c>
    </row>
    <row r="5" spans="1:8" ht="26.25" customHeight="1">
      <c r="A5" s="1">
        <v>1</v>
      </c>
      <c r="B5" s="11" t="s">
        <v>42</v>
      </c>
      <c r="C5" s="12">
        <v>11000</v>
      </c>
      <c r="D5" s="1" t="s">
        <v>13</v>
      </c>
      <c r="E5" s="13" t="s">
        <v>44</v>
      </c>
      <c r="F5" s="14" t="str">
        <f>E5</f>
        <v>ม.ราชภัฎเชียงราย</v>
      </c>
      <c r="G5" s="15" t="s">
        <v>11</v>
      </c>
      <c r="H5" s="16" t="s">
        <v>45</v>
      </c>
    </row>
    <row r="6" spans="1:8" ht="26.25" customHeight="1">
      <c r="A6" s="2"/>
      <c r="B6" s="17" t="s">
        <v>43</v>
      </c>
      <c r="C6" s="18"/>
      <c r="D6" s="19"/>
      <c r="E6" s="20">
        <f>SUM(C5)</f>
        <v>11000</v>
      </c>
      <c r="F6" s="21">
        <f>E6</f>
        <v>11000</v>
      </c>
      <c r="G6" s="17"/>
      <c r="H6" s="22">
        <v>240909</v>
      </c>
    </row>
    <row r="7" spans="1:8" ht="26.25" customHeight="1">
      <c r="A7" s="1">
        <v>2</v>
      </c>
      <c r="B7" s="11" t="s">
        <v>46</v>
      </c>
      <c r="C7" s="12">
        <v>450</v>
      </c>
      <c r="D7" s="1" t="s">
        <v>13</v>
      </c>
      <c r="E7" s="13" t="s">
        <v>36</v>
      </c>
      <c r="F7" s="14" t="str">
        <f>E7</f>
        <v>หจก.เพาเวอร์ปริ้นซัพพลาพ</v>
      </c>
      <c r="G7" s="15" t="s">
        <v>11</v>
      </c>
      <c r="H7" s="16" t="s">
        <v>48</v>
      </c>
    </row>
    <row r="8" spans="1:8" ht="26.25" customHeight="1">
      <c r="A8" s="2"/>
      <c r="B8" s="17" t="s">
        <v>47</v>
      </c>
      <c r="C8" s="18"/>
      <c r="D8" s="19"/>
      <c r="E8" s="20">
        <f>SUM(C7)</f>
        <v>450</v>
      </c>
      <c r="F8" s="21">
        <f>E8</f>
        <v>450</v>
      </c>
      <c r="G8" s="17"/>
      <c r="H8" s="22">
        <v>240910</v>
      </c>
    </row>
    <row r="9" spans="1:8" ht="26.25" customHeight="1">
      <c r="A9" s="23">
        <v>3</v>
      </c>
      <c r="B9" s="24" t="s">
        <v>49</v>
      </c>
      <c r="C9" s="25">
        <v>450</v>
      </c>
      <c r="D9" s="23" t="s">
        <v>13</v>
      </c>
      <c r="E9" s="13" t="s">
        <v>36</v>
      </c>
      <c r="F9" s="14" t="str">
        <f t="shared" ref="F9:F21" si="0">E9</f>
        <v>หจก.เพาเวอร์ปริ้นซัพพลาพ</v>
      </c>
      <c r="G9" s="15" t="s">
        <v>11</v>
      </c>
      <c r="H9" s="26" t="s">
        <v>51</v>
      </c>
    </row>
    <row r="10" spans="1:8" ht="26.25" customHeight="1">
      <c r="A10" s="2"/>
      <c r="B10" s="17" t="s">
        <v>50</v>
      </c>
      <c r="C10" s="18"/>
      <c r="D10" s="19"/>
      <c r="E10" s="20">
        <f t="shared" ref="E10" si="1">SUM(C9)</f>
        <v>450</v>
      </c>
      <c r="F10" s="21">
        <f t="shared" si="0"/>
        <v>450</v>
      </c>
      <c r="G10" s="17"/>
      <c r="H10" s="27">
        <v>240910</v>
      </c>
    </row>
    <row r="11" spans="1:8" ht="26.25" customHeight="1">
      <c r="A11" s="1">
        <v>4</v>
      </c>
      <c r="B11" s="16" t="s">
        <v>52</v>
      </c>
      <c r="C11" s="28">
        <v>450</v>
      </c>
      <c r="D11" s="23" t="s">
        <v>13</v>
      </c>
      <c r="E11" s="13" t="s">
        <v>36</v>
      </c>
      <c r="F11" s="14" t="str">
        <f t="shared" si="0"/>
        <v>หจก.เพาเวอร์ปริ้นซัพพลาพ</v>
      </c>
      <c r="G11" s="29" t="s">
        <v>11</v>
      </c>
      <c r="H11" s="16" t="s">
        <v>54</v>
      </c>
    </row>
    <row r="12" spans="1:8" ht="26.25" customHeight="1">
      <c r="A12" s="2"/>
      <c r="B12" s="30" t="s">
        <v>53</v>
      </c>
      <c r="C12" s="31"/>
      <c r="D12" s="2"/>
      <c r="E12" s="20">
        <f t="shared" ref="E12" si="2">SUM(C11)</f>
        <v>450</v>
      </c>
      <c r="F12" s="21">
        <f t="shared" si="0"/>
        <v>450</v>
      </c>
      <c r="G12" s="32"/>
      <c r="H12" s="22">
        <v>240911</v>
      </c>
    </row>
    <row r="13" spans="1:8" ht="26.25" customHeight="1">
      <c r="A13" s="1">
        <v>5</v>
      </c>
      <c r="B13" s="33" t="s">
        <v>55</v>
      </c>
      <c r="C13" s="28">
        <v>1500</v>
      </c>
      <c r="D13" s="23" t="s">
        <v>13</v>
      </c>
      <c r="E13" s="13" t="s">
        <v>36</v>
      </c>
      <c r="F13" s="14" t="str">
        <f>E13</f>
        <v>หจก.เพาเวอร์ปริ้นซัพพลาพ</v>
      </c>
      <c r="G13" s="34" t="s">
        <v>11</v>
      </c>
      <c r="H13" s="5" t="s">
        <v>56</v>
      </c>
    </row>
    <row r="14" spans="1:8" ht="26.25" customHeight="1">
      <c r="A14" s="2"/>
      <c r="B14" s="3" t="s">
        <v>50</v>
      </c>
      <c r="C14" s="31"/>
      <c r="D14" s="2"/>
      <c r="E14" s="20">
        <f t="shared" ref="E14" si="3">SUM(C13)</f>
        <v>1500</v>
      </c>
      <c r="F14" s="21">
        <f t="shared" si="0"/>
        <v>1500</v>
      </c>
      <c r="G14" s="17"/>
      <c r="H14" s="22">
        <v>240912</v>
      </c>
    </row>
    <row r="15" spans="1:8" ht="26.25" customHeight="1">
      <c r="A15" s="1">
        <v>6</v>
      </c>
      <c r="B15" s="35" t="s">
        <v>57</v>
      </c>
      <c r="C15" s="12">
        <v>6500</v>
      </c>
      <c r="D15" s="1" t="s">
        <v>13</v>
      </c>
      <c r="E15" s="13" t="s">
        <v>59</v>
      </c>
      <c r="F15" s="14" t="str">
        <f t="shared" ref="F15:F16" si="4">E15</f>
        <v>นายปัญญา  เทพอาจ</v>
      </c>
      <c r="G15" s="15" t="s">
        <v>11</v>
      </c>
      <c r="H15" s="26" t="s">
        <v>60</v>
      </c>
    </row>
    <row r="16" spans="1:8" ht="26.25" customHeight="1">
      <c r="A16" s="2"/>
      <c r="B16" s="36" t="s">
        <v>58</v>
      </c>
      <c r="C16" s="18"/>
      <c r="D16" s="19"/>
      <c r="E16" s="20">
        <f t="shared" ref="E16" si="5">SUM(C15)</f>
        <v>6500</v>
      </c>
      <c r="F16" s="21">
        <f t="shared" si="4"/>
        <v>6500</v>
      </c>
      <c r="G16" s="17"/>
      <c r="H16" s="22">
        <v>240912</v>
      </c>
    </row>
    <row r="17" spans="1:8" ht="26.25" customHeight="1">
      <c r="A17" s="1">
        <v>7</v>
      </c>
      <c r="B17" s="35" t="s">
        <v>61</v>
      </c>
      <c r="C17" s="12">
        <v>3750</v>
      </c>
      <c r="D17" s="1" t="s">
        <v>13</v>
      </c>
      <c r="E17" s="13" t="s">
        <v>63</v>
      </c>
      <c r="F17" s="14" t="str">
        <f t="shared" si="0"/>
        <v>นางดวงเนตร  ไชยมงคล</v>
      </c>
      <c r="G17" s="15" t="s">
        <v>11</v>
      </c>
      <c r="H17" s="26" t="s">
        <v>64</v>
      </c>
    </row>
    <row r="18" spans="1:8" ht="26.25" customHeight="1">
      <c r="A18" s="2"/>
      <c r="B18" s="36" t="s">
        <v>62</v>
      </c>
      <c r="C18" s="18"/>
      <c r="D18" s="19"/>
      <c r="E18" s="20">
        <f t="shared" ref="E18" si="6">SUM(C17)</f>
        <v>3750</v>
      </c>
      <c r="F18" s="21">
        <f t="shared" si="0"/>
        <v>3750</v>
      </c>
      <c r="G18" s="17"/>
      <c r="H18" s="22">
        <v>240913</v>
      </c>
    </row>
    <row r="19" spans="1:8" ht="26.25" customHeight="1">
      <c r="A19" s="23">
        <v>8</v>
      </c>
      <c r="B19" s="35" t="s">
        <v>65</v>
      </c>
      <c r="C19" s="12">
        <v>6000</v>
      </c>
      <c r="D19" s="1" t="s">
        <v>13</v>
      </c>
      <c r="E19" s="13" t="s">
        <v>67</v>
      </c>
      <c r="F19" s="14" t="str">
        <f t="shared" si="0"/>
        <v>นายธีรโชติ  กีรติบริบูรณ์</v>
      </c>
      <c r="G19" s="15" t="s">
        <v>11</v>
      </c>
      <c r="H19" s="16" t="s">
        <v>68</v>
      </c>
    </row>
    <row r="20" spans="1:8" ht="26.25" customHeight="1">
      <c r="A20" s="2"/>
      <c r="B20" s="36" t="s">
        <v>66</v>
      </c>
      <c r="C20" s="18"/>
      <c r="D20" s="19"/>
      <c r="E20" s="20">
        <f t="shared" ref="E20" si="7">SUM(C19)</f>
        <v>6000</v>
      </c>
      <c r="F20" s="21">
        <f t="shared" si="0"/>
        <v>6000</v>
      </c>
      <c r="G20" s="17"/>
      <c r="H20" s="22">
        <v>240913</v>
      </c>
    </row>
    <row r="21" spans="1:8" ht="26.25" customHeight="1">
      <c r="A21" s="37">
        <v>9</v>
      </c>
      <c r="B21" s="38" t="s">
        <v>69</v>
      </c>
      <c r="C21" s="39">
        <v>3710</v>
      </c>
      <c r="D21" s="40" t="s">
        <v>13</v>
      </c>
      <c r="E21" s="13" t="s">
        <v>36</v>
      </c>
      <c r="F21" s="14" t="str">
        <f t="shared" si="0"/>
        <v>หจก.เพาเวอร์ปริ้นซัพพลาพ</v>
      </c>
      <c r="G21" s="41" t="s">
        <v>11</v>
      </c>
      <c r="H21" s="16" t="s">
        <v>71</v>
      </c>
    </row>
    <row r="22" spans="1:8" ht="26.25" customHeight="1">
      <c r="A22" s="2"/>
      <c r="B22" s="36" t="s">
        <v>70</v>
      </c>
      <c r="C22" s="18"/>
      <c r="D22" s="19"/>
      <c r="E22" s="20">
        <f t="shared" ref="E22" si="8">SUM(C21)</f>
        <v>3710</v>
      </c>
      <c r="F22" s="21">
        <f t="shared" ref="F22" si="9">E22</f>
        <v>3710</v>
      </c>
      <c r="G22" s="17"/>
      <c r="H22" s="22">
        <v>240917</v>
      </c>
    </row>
    <row r="23" spans="1:8" ht="26.25" customHeight="1">
      <c r="A23" s="42">
        <v>10</v>
      </c>
      <c r="B23" s="38" t="s">
        <v>72</v>
      </c>
      <c r="C23" s="12">
        <v>450</v>
      </c>
      <c r="D23" s="1" t="s">
        <v>13</v>
      </c>
      <c r="E23" s="13" t="s">
        <v>36</v>
      </c>
      <c r="F23" s="14" t="str">
        <f>E23</f>
        <v>หจก.เพาเวอร์ปริ้นซัพพลาพ</v>
      </c>
      <c r="G23" s="15" t="s">
        <v>11</v>
      </c>
      <c r="H23" s="26" t="s">
        <v>74</v>
      </c>
    </row>
    <row r="24" spans="1:8" ht="26.25" customHeight="1">
      <c r="A24" s="2"/>
      <c r="B24" s="36" t="s">
        <v>73</v>
      </c>
      <c r="C24" s="18"/>
      <c r="D24" s="19"/>
      <c r="E24" s="20">
        <f t="shared" ref="E24" si="10">SUM(C23)</f>
        <v>450</v>
      </c>
      <c r="F24" s="21">
        <f>E24</f>
        <v>450</v>
      </c>
      <c r="G24" s="17"/>
      <c r="H24" s="43">
        <v>240917</v>
      </c>
    </row>
    <row r="25" spans="1:8" ht="26.25" customHeight="1">
      <c r="A25" s="44">
        <v>11</v>
      </c>
      <c r="B25" s="38" t="s">
        <v>75</v>
      </c>
      <c r="C25" s="12">
        <v>400</v>
      </c>
      <c r="D25" s="1" t="s">
        <v>13</v>
      </c>
      <c r="E25" s="13" t="s">
        <v>36</v>
      </c>
      <c r="F25" s="14" t="str">
        <f>E25</f>
        <v>หจก.เพาเวอร์ปริ้นซัพพลาพ</v>
      </c>
      <c r="G25" s="15" t="s">
        <v>11</v>
      </c>
      <c r="H25" s="26" t="s">
        <v>77</v>
      </c>
    </row>
    <row r="26" spans="1:8" ht="26.25" customHeight="1">
      <c r="A26" s="2"/>
      <c r="B26" s="36" t="s">
        <v>76</v>
      </c>
      <c r="C26" s="18"/>
      <c r="D26" s="19"/>
      <c r="E26" s="20">
        <f t="shared" ref="E26" si="11">SUM(C25)</f>
        <v>400</v>
      </c>
      <c r="F26" s="21">
        <f>E26</f>
        <v>400</v>
      </c>
      <c r="G26" s="17"/>
      <c r="H26" s="43">
        <v>240917</v>
      </c>
    </row>
    <row r="27" spans="1:8" ht="26.25" customHeight="1">
      <c r="A27" s="23">
        <v>12</v>
      </c>
      <c r="B27" s="45" t="s">
        <v>78</v>
      </c>
      <c r="C27" s="46">
        <v>900</v>
      </c>
      <c r="D27" s="23" t="s">
        <v>13</v>
      </c>
      <c r="E27" s="13" t="s">
        <v>80</v>
      </c>
      <c r="F27" s="14" t="str">
        <f t="shared" ref="F27:F28" si="12">E27</f>
        <v>ร้านตุลย์ซีร็อกซ์</v>
      </c>
      <c r="G27" s="34" t="s">
        <v>11</v>
      </c>
      <c r="H27" s="16" t="s">
        <v>81</v>
      </c>
    </row>
    <row r="28" spans="1:8" ht="26.25" customHeight="1">
      <c r="A28" s="2"/>
      <c r="B28" s="3" t="s">
        <v>79</v>
      </c>
      <c r="C28" s="47"/>
      <c r="D28" s="2"/>
      <c r="E28" s="20">
        <f t="shared" ref="E28" si="13">SUM(C27)</f>
        <v>900</v>
      </c>
      <c r="F28" s="21">
        <f t="shared" si="12"/>
        <v>900</v>
      </c>
      <c r="G28" s="17"/>
      <c r="H28" s="48">
        <v>240917</v>
      </c>
    </row>
    <row r="29" spans="1:8" ht="26.25" customHeight="1">
      <c r="A29" s="1">
        <v>13</v>
      </c>
      <c r="B29" s="33" t="s">
        <v>82</v>
      </c>
      <c r="C29" s="49">
        <v>450</v>
      </c>
      <c r="D29" s="1" t="s">
        <v>13</v>
      </c>
      <c r="E29" s="13" t="s">
        <v>36</v>
      </c>
      <c r="F29" s="14" t="str">
        <f>E29</f>
        <v>หจก.เพาเวอร์ปริ้นซัพพลาพ</v>
      </c>
      <c r="G29" s="15" t="s">
        <v>11</v>
      </c>
      <c r="H29" s="16" t="s">
        <v>84</v>
      </c>
    </row>
    <row r="30" spans="1:8" ht="26.25" customHeight="1">
      <c r="A30" s="2"/>
      <c r="B30" s="3" t="s">
        <v>83</v>
      </c>
      <c r="C30" s="47"/>
      <c r="D30" s="2"/>
      <c r="E30" s="20">
        <f t="shared" ref="E30" si="14">SUM(C29)</f>
        <v>450</v>
      </c>
      <c r="F30" s="21">
        <f>E30</f>
        <v>450</v>
      </c>
      <c r="G30" s="17"/>
      <c r="H30" s="43">
        <v>240923</v>
      </c>
    </row>
    <row r="31" spans="1:8" ht="26.25" customHeight="1">
      <c r="A31" s="50"/>
      <c r="B31" s="51"/>
      <c r="C31" s="52"/>
      <c r="D31" s="53"/>
      <c r="E31" s="54"/>
      <c r="F31" s="55"/>
      <c r="G31" s="56"/>
      <c r="H31" s="57"/>
    </row>
    <row r="32" spans="1:8" ht="26.25" customHeight="1">
      <c r="A32" s="50"/>
      <c r="B32" s="51"/>
      <c r="C32" s="52"/>
      <c r="D32" s="53"/>
      <c r="E32" s="54"/>
      <c r="F32" s="55"/>
      <c r="G32" s="56"/>
      <c r="H32" s="57"/>
    </row>
    <row r="33" spans="1:8" ht="26.25" customHeight="1">
      <c r="A33" s="123" t="s">
        <v>12</v>
      </c>
      <c r="B33" s="123"/>
      <c r="C33" s="123"/>
      <c r="D33" s="123"/>
      <c r="E33" s="123"/>
      <c r="F33" s="123"/>
      <c r="G33" s="123"/>
      <c r="H33" s="123"/>
    </row>
    <row r="34" spans="1:8" ht="26.25" customHeight="1">
      <c r="A34" s="9" t="s">
        <v>0</v>
      </c>
      <c r="B34" s="9" t="s">
        <v>1</v>
      </c>
      <c r="C34" s="9" t="s">
        <v>2</v>
      </c>
      <c r="D34" s="9" t="s">
        <v>4</v>
      </c>
      <c r="E34" s="9" t="s">
        <v>5</v>
      </c>
      <c r="F34" s="9" t="s">
        <v>7</v>
      </c>
      <c r="G34" s="9" t="s">
        <v>8</v>
      </c>
      <c r="H34" s="9" t="s">
        <v>29</v>
      </c>
    </row>
    <row r="35" spans="1:8" ht="26.25" customHeight="1">
      <c r="A35" s="10"/>
      <c r="B35" s="10"/>
      <c r="C35" s="10" t="s">
        <v>3</v>
      </c>
      <c r="D35" s="10"/>
      <c r="E35" s="58" t="s">
        <v>6</v>
      </c>
      <c r="F35" s="58" t="s">
        <v>6</v>
      </c>
      <c r="G35" s="10" t="s">
        <v>9</v>
      </c>
      <c r="H35" s="10" t="s">
        <v>30</v>
      </c>
    </row>
    <row r="36" spans="1:8" ht="26.25" customHeight="1">
      <c r="A36" s="23">
        <v>14</v>
      </c>
      <c r="B36" s="59" t="s">
        <v>85</v>
      </c>
      <c r="C36" s="46">
        <v>2052</v>
      </c>
      <c r="D36" s="1" t="s">
        <v>13</v>
      </c>
      <c r="E36" s="13" t="s">
        <v>87</v>
      </c>
      <c r="F36" s="14" t="str">
        <f t="shared" ref="F36:F47" si="15">E36</f>
        <v>บจก.มาสด้าสินธานี</v>
      </c>
      <c r="G36" s="29" t="s">
        <v>11</v>
      </c>
      <c r="H36" s="16" t="s">
        <v>88</v>
      </c>
    </row>
    <row r="37" spans="1:8" ht="26.25" customHeight="1">
      <c r="A37" s="2"/>
      <c r="B37" s="3" t="s">
        <v>86</v>
      </c>
      <c r="C37" s="47"/>
      <c r="D37" s="2"/>
      <c r="E37" s="20">
        <f t="shared" ref="E37" si="16">SUM(C36)</f>
        <v>2052</v>
      </c>
      <c r="F37" s="21">
        <f t="shared" ref="F37" si="17">E37</f>
        <v>2052</v>
      </c>
      <c r="G37" s="32"/>
      <c r="H37" s="43">
        <v>240925</v>
      </c>
    </row>
    <row r="38" spans="1:8" ht="26.25" customHeight="1">
      <c r="A38" s="60">
        <v>15</v>
      </c>
      <c r="B38" s="61" t="s">
        <v>89</v>
      </c>
      <c r="C38" s="62">
        <v>450</v>
      </c>
      <c r="D38" s="1" t="s">
        <v>13</v>
      </c>
      <c r="E38" s="13" t="s">
        <v>36</v>
      </c>
      <c r="F38" s="14" t="str">
        <f t="shared" si="15"/>
        <v>หจก.เพาเวอร์ปริ้นซัพพลาพ</v>
      </c>
      <c r="G38" s="41" t="s">
        <v>11</v>
      </c>
      <c r="H38" s="5" t="s">
        <v>91</v>
      </c>
    </row>
    <row r="39" spans="1:8" ht="26.25" customHeight="1">
      <c r="A39" s="2"/>
      <c r="B39" s="3" t="s">
        <v>90</v>
      </c>
      <c r="C39" s="47"/>
      <c r="D39" s="2"/>
      <c r="E39" s="20">
        <f t="shared" ref="E39" si="18">SUM(C38)</f>
        <v>450</v>
      </c>
      <c r="F39" s="21">
        <f t="shared" si="15"/>
        <v>450</v>
      </c>
      <c r="G39" s="17"/>
      <c r="H39" s="48">
        <v>240925</v>
      </c>
    </row>
    <row r="40" spans="1:8" ht="26.25" customHeight="1">
      <c r="A40" s="37">
        <v>16</v>
      </c>
      <c r="B40" s="59" t="s">
        <v>92</v>
      </c>
      <c r="C40" s="63">
        <v>450</v>
      </c>
      <c r="D40" s="40" t="s">
        <v>13</v>
      </c>
      <c r="E40" s="13" t="s">
        <v>36</v>
      </c>
      <c r="F40" s="14" t="str">
        <f t="shared" si="15"/>
        <v>หจก.เพาเวอร์ปริ้นซัพพลาพ</v>
      </c>
      <c r="G40" s="64" t="s">
        <v>11</v>
      </c>
      <c r="H40" s="65" t="s">
        <v>94</v>
      </c>
    </row>
    <row r="41" spans="1:8" ht="26.25" customHeight="1">
      <c r="A41" s="23"/>
      <c r="B41" s="3" t="s">
        <v>93</v>
      </c>
      <c r="C41" s="47"/>
      <c r="D41" s="2"/>
      <c r="E41" s="20">
        <f t="shared" ref="E41" si="19">SUM(C40)</f>
        <v>450</v>
      </c>
      <c r="F41" s="21">
        <f t="shared" si="15"/>
        <v>450</v>
      </c>
      <c r="G41" s="32"/>
      <c r="H41" s="43">
        <v>240925</v>
      </c>
    </row>
    <row r="42" spans="1:8" ht="26.25" customHeight="1">
      <c r="A42" s="1">
        <v>17</v>
      </c>
      <c r="B42" s="45" t="s">
        <v>95</v>
      </c>
      <c r="C42" s="46">
        <v>2850</v>
      </c>
      <c r="D42" s="1" t="s">
        <v>13</v>
      </c>
      <c r="E42" s="13" t="s">
        <v>67</v>
      </c>
      <c r="F42" s="14" t="str">
        <f t="shared" si="15"/>
        <v>นายธีรโชติ  กีรติบริบูรณ์</v>
      </c>
      <c r="G42" s="34" t="s">
        <v>11</v>
      </c>
      <c r="H42" s="5" t="s">
        <v>97</v>
      </c>
    </row>
    <row r="43" spans="1:8" ht="26.25" customHeight="1">
      <c r="A43" s="2"/>
      <c r="B43" s="3" t="s">
        <v>96</v>
      </c>
      <c r="C43" s="47"/>
      <c r="D43" s="2"/>
      <c r="E43" s="20">
        <f t="shared" ref="E43" si="20">SUM(C42)</f>
        <v>2850</v>
      </c>
      <c r="F43" s="21">
        <f t="shared" si="15"/>
        <v>2850</v>
      </c>
      <c r="G43" s="17"/>
      <c r="H43" s="43">
        <v>240925</v>
      </c>
    </row>
    <row r="44" spans="1:8" ht="26.25" customHeight="1">
      <c r="A44" s="23">
        <v>18</v>
      </c>
      <c r="B44" s="59" t="s">
        <v>98</v>
      </c>
      <c r="C44" s="46">
        <v>750</v>
      </c>
      <c r="D44" s="1" t="s">
        <v>13</v>
      </c>
      <c r="E44" s="13" t="s">
        <v>67</v>
      </c>
      <c r="F44" s="66" t="str">
        <f>E44</f>
        <v>นายธีรโชติ  กีรติบริบูรณ์</v>
      </c>
      <c r="G44" s="34" t="s">
        <v>11</v>
      </c>
      <c r="H44" s="16" t="s">
        <v>100</v>
      </c>
    </row>
    <row r="45" spans="1:8" ht="26.25" customHeight="1">
      <c r="A45" s="2"/>
      <c r="B45" s="3" t="s">
        <v>99</v>
      </c>
      <c r="C45" s="47"/>
      <c r="D45" s="2"/>
      <c r="E45" s="20">
        <f t="shared" ref="E45" si="21">SUM(C44)</f>
        <v>750</v>
      </c>
      <c r="F45" s="21">
        <f t="shared" ref="F45" si="22">E45</f>
        <v>750</v>
      </c>
      <c r="G45" s="17"/>
      <c r="H45" s="43">
        <v>240925</v>
      </c>
    </row>
    <row r="46" spans="1:8" ht="26.25" customHeight="1">
      <c r="A46" s="1">
        <v>19</v>
      </c>
      <c r="B46" s="35" t="s">
        <v>101</v>
      </c>
      <c r="C46" s="49">
        <v>4800</v>
      </c>
      <c r="D46" s="1" t="s">
        <v>13</v>
      </c>
      <c r="E46" s="13" t="s">
        <v>67</v>
      </c>
      <c r="F46" s="14" t="str">
        <f t="shared" si="15"/>
        <v>นายธีรโชติ  กีรติบริบูรณ์</v>
      </c>
      <c r="G46" s="67" t="s">
        <v>11</v>
      </c>
      <c r="H46" s="16" t="s">
        <v>103</v>
      </c>
    </row>
    <row r="47" spans="1:8" ht="26.25" customHeight="1">
      <c r="A47" s="2"/>
      <c r="B47" s="36" t="s">
        <v>102</v>
      </c>
      <c r="C47" s="47"/>
      <c r="D47" s="2"/>
      <c r="E47" s="20">
        <f t="shared" ref="E47" si="23">SUM(C46)</f>
        <v>4800</v>
      </c>
      <c r="F47" s="21">
        <f t="shared" si="15"/>
        <v>4800</v>
      </c>
      <c r="G47" s="32"/>
      <c r="H47" s="43">
        <v>240926</v>
      </c>
    </row>
    <row r="48" spans="1:8" ht="26.25" customHeight="1">
      <c r="A48" s="23">
        <v>20</v>
      </c>
      <c r="B48" s="68" t="s">
        <v>104</v>
      </c>
      <c r="C48" s="46">
        <v>450</v>
      </c>
      <c r="D48" s="23" t="s">
        <v>13</v>
      </c>
      <c r="E48" s="69" t="s">
        <v>106</v>
      </c>
      <c r="F48" s="45" t="str">
        <f>E48</f>
        <v>หจก.เพาเวอร์ปริ้นซัพพลาย</v>
      </c>
      <c r="G48" s="34" t="s">
        <v>11</v>
      </c>
      <c r="H48" s="27" t="s">
        <v>107</v>
      </c>
    </row>
    <row r="49" spans="1:8" ht="26.25" customHeight="1">
      <c r="A49" s="23"/>
      <c r="B49" s="70" t="s">
        <v>105</v>
      </c>
      <c r="C49" s="46"/>
      <c r="D49" s="23"/>
      <c r="E49" s="20">
        <f t="shared" ref="E49" si="24">SUM(C48)</f>
        <v>450</v>
      </c>
      <c r="F49" s="21">
        <f t="shared" ref="F49" si="25">E49</f>
        <v>450</v>
      </c>
      <c r="G49" s="11"/>
      <c r="H49" s="48">
        <v>240926</v>
      </c>
    </row>
    <row r="50" spans="1:8" ht="26.25" customHeight="1">
      <c r="A50" s="44">
        <v>21</v>
      </c>
      <c r="B50" s="35" t="s">
        <v>108</v>
      </c>
      <c r="C50" s="71">
        <v>450</v>
      </c>
      <c r="D50" s="1" t="s">
        <v>13</v>
      </c>
      <c r="E50" s="13" t="s">
        <v>106</v>
      </c>
      <c r="F50" s="14" t="str">
        <f>E50</f>
        <v>หจก.เพาเวอร์ปริ้นซัพพลาย</v>
      </c>
      <c r="G50" s="72" t="s">
        <v>11</v>
      </c>
      <c r="H50" s="16" t="s">
        <v>110</v>
      </c>
    </row>
    <row r="51" spans="1:8" ht="26.25" customHeight="1">
      <c r="A51" s="73"/>
      <c r="B51" s="36" t="s">
        <v>109</v>
      </c>
      <c r="C51" s="74"/>
      <c r="D51" s="2"/>
      <c r="E51" s="20">
        <f t="shared" ref="E51" si="26">SUM(C50)</f>
        <v>450</v>
      </c>
      <c r="F51" s="21">
        <f t="shared" ref="F51:F55" si="27">E51</f>
        <v>450</v>
      </c>
      <c r="G51" s="75"/>
      <c r="H51" s="43">
        <v>240926</v>
      </c>
    </row>
    <row r="52" spans="1:8" ht="26.25" customHeight="1">
      <c r="A52" s="1">
        <v>22</v>
      </c>
      <c r="B52" s="16" t="s">
        <v>111</v>
      </c>
      <c r="C52" s="12">
        <v>450</v>
      </c>
      <c r="D52" s="1" t="s">
        <v>13</v>
      </c>
      <c r="E52" s="13" t="s">
        <v>106</v>
      </c>
      <c r="F52" s="14" t="str">
        <f>E52</f>
        <v>หจก.เพาเวอร์ปริ้นซัพพลาย</v>
      </c>
      <c r="G52" s="15" t="s">
        <v>11</v>
      </c>
      <c r="H52" s="16" t="s">
        <v>113</v>
      </c>
    </row>
    <row r="53" spans="1:8" ht="26.25" customHeight="1">
      <c r="A53" s="2"/>
      <c r="B53" s="3" t="s">
        <v>112</v>
      </c>
      <c r="C53" s="18"/>
      <c r="D53" s="2"/>
      <c r="E53" s="20">
        <f t="shared" ref="E53" si="28">SUM(C52)</f>
        <v>450</v>
      </c>
      <c r="F53" s="21">
        <f t="shared" ref="F53" si="29">E53</f>
        <v>450</v>
      </c>
      <c r="G53" s="17"/>
      <c r="H53" s="22">
        <v>240926</v>
      </c>
    </row>
    <row r="54" spans="1:8" ht="26.25" customHeight="1">
      <c r="A54" s="1">
        <v>23</v>
      </c>
      <c r="B54" s="16" t="s">
        <v>114</v>
      </c>
      <c r="C54" s="12">
        <v>2580</v>
      </c>
      <c r="D54" s="1" t="s">
        <v>13</v>
      </c>
      <c r="E54" s="13" t="s">
        <v>106</v>
      </c>
      <c r="F54" s="14" t="str">
        <f>E54</f>
        <v>หจก.เพาเวอร์ปริ้นซัพพลาย</v>
      </c>
      <c r="G54" s="15" t="s">
        <v>11</v>
      </c>
      <c r="H54" s="16" t="s">
        <v>116</v>
      </c>
    </row>
    <row r="55" spans="1:8" ht="26.25" customHeight="1">
      <c r="A55" s="2"/>
      <c r="B55" s="3" t="s">
        <v>115</v>
      </c>
      <c r="C55" s="18"/>
      <c r="D55" s="2"/>
      <c r="E55" s="20">
        <f t="shared" ref="E55" si="30">SUM(C54)</f>
        <v>2580</v>
      </c>
      <c r="F55" s="21">
        <f t="shared" si="27"/>
        <v>2580</v>
      </c>
      <c r="G55" s="17"/>
      <c r="H55" s="22">
        <v>240927</v>
      </c>
    </row>
    <row r="56" spans="1:8" ht="26.25" customHeight="1">
      <c r="A56" s="76">
        <v>24</v>
      </c>
      <c r="B56" s="24" t="s">
        <v>117</v>
      </c>
      <c r="C56" s="77">
        <v>350</v>
      </c>
      <c r="D56" s="37" t="s">
        <v>13</v>
      </c>
      <c r="E56" s="78" t="s">
        <v>106</v>
      </c>
      <c r="F56" s="79" t="str">
        <f>E56</f>
        <v>หจก.เพาเวอร์ปริ้นซัพพลาย</v>
      </c>
      <c r="G56" s="80" t="s">
        <v>11</v>
      </c>
      <c r="H56" s="5" t="s">
        <v>119</v>
      </c>
    </row>
    <row r="57" spans="1:8" ht="26.25" customHeight="1">
      <c r="A57" s="73"/>
      <c r="B57" s="36" t="s">
        <v>118</v>
      </c>
      <c r="C57" s="81"/>
      <c r="D57" s="19"/>
      <c r="E57" s="20">
        <f t="shared" ref="E57" si="31">SUM(C56)</f>
        <v>350</v>
      </c>
      <c r="F57" s="21">
        <f t="shared" ref="F57:F59" si="32">E57</f>
        <v>350</v>
      </c>
      <c r="G57" s="75"/>
      <c r="H57" s="43">
        <v>240930</v>
      </c>
    </row>
    <row r="58" spans="1:8" ht="26.25" customHeight="1">
      <c r="A58" s="44">
        <v>25</v>
      </c>
      <c r="B58" s="61" t="s">
        <v>120</v>
      </c>
      <c r="C58" s="71">
        <v>450</v>
      </c>
      <c r="D58" s="1" t="s">
        <v>13</v>
      </c>
      <c r="E58" s="78" t="s">
        <v>106</v>
      </c>
      <c r="F58" s="79" t="str">
        <f>E58</f>
        <v>หจก.เพาเวอร์ปริ้นซัพพลาย</v>
      </c>
      <c r="G58" s="82" t="s">
        <v>11</v>
      </c>
      <c r="H58" s="16" t="s">
        <v>122</v>
      </c>
    </row>
    <row r="59" spans="1:8" ht="26.25" customHeight="1">
      <c r="A59" s="73"/>
      <c r="B59" s="3" t="s">
        <v>121</v>
      </c>
      <c r="C59" s="74"/>
      <c r="D59" s="2"/>
      <c r="E59" s="20">
        <f t="shared" ref="E59" si="33">SUM(C58)</f>
        <v>450</v>
      </c>
      <c r="F59" s="21">
        <f t="shared" si="32"/>
        <v>450</v>
      </c>
      <c r="G59" s="75"/>
      <c r="H59" s="43">
        <v>240930</v>
      </c>
    </row>
    <row r="60" spans="1:8" ht="26.25" customHeight="1">
      <c r="A60" s="76">
        <v>26</v>
      </c>
      <c r="B60" s="83" t="s">
        <v>123</v>
      </c>
      <c r="C60" s="77">
        <v>7000</v>
      </c>
      <c r="D60" s="37" t="s">
        <v>13</v>
      </c>
      <c r="E60" s="78" t="s">
        <v>125</v>
      </c>
      <c r="F60" s="79" t="str">
        <f>E60</f>
        <v>หจก. พันธิ์จินต</v>
      </c>
      <c r="G60" s="80" t="s">
        <v>11</v>
      </c>
      <c r="H60" s="5" t="s">
        <v>126</v>
      </c>
    </row>
    <row r="61" spans="1:8" ht="26.25" customHeight="1">
      <c r="A61" s="73"/>
      <c r="B61" s="36" t="s">
        <v>124</v>
      </c>
      <c r="C61" s="81"/>
      <c r="D61" s="19"/>
      <c r="E61" s="20">
        <f t="shared" ref="E61" si="34">SUM(C60)</f>
        <v>7000</v>
      </c>
      <c r="F61" s="21">
        <f>E61</f>
        <v>7000</v>
      </c>
      <c r="G61" s="75"/>
      <c r="H61" s="43">
        <v>240930</v>
      </c>
    </row>
    <row r="62" spans="1:8" ht="26.25" customHeight="1">
      <c r="A62" s="84"/>
      <c r="B62" s="85"/>
      <c r="C62" s="71"/>
      <c r="D62" s="84"/>
      <c r="E62" s="72"/>
      <c r="F62" s="86"/>
      <c r="G62" s="87"/>
      <c r="H62" s="88"/>
    </row>
    <row r="63" spans="1:8" ht="26.25" customHeight="1">
      <c r="A63" s="50"/>
      <c r="B63" s="51"/>
      <c r="C63" s="89"/>
      <c r="D63" s="50"/>
      <c r="E63" s="54"/>
      <c r="F63" s="55"/>
      <c r="G63" s="56"/>
      <c r="H63" s="90"/>
    </row>
    <row r="64" spans="1:8" ht="26.25" customHeight="1">
      <c r="A64" s="124" t="s">
        <v>24</v>
      </c>
      <c r="B64" s="124"/>
      <c r="C64" s="124"/>
      <c r="D64" s="124"/>
      <c r="E64" s="124"/>
      <c r="F64" s="124"/>
      <c r="G64" s="124"/>
      <c r="H64" s="124"/>
    </row>
    <row r="65" spans="1:8" ht="26.25" customHeight="1">
      <c r="A65" s="9" t="s">
        <v>0</v>
      </c>
      <c r="B65" s="9" t="s">
        <v>1</v>
      </c>
      <c r="C65" s="9" t="s">
        <v>2</v>
      </c>
      <c r="D65" s="9" t="s">
        <v>4</v>
      </c>
      <c r="E65" s="9" t="s">
        <v>5</v>
      </c>
      <c r="F65" s="9" t="s">
        <v>7</v>
      </c>
      <c r="G65" s="9" t="s">
        <v>8</v>
      </c>
      <c r="H65" s="9" t="s">
        <v>29</v>
      </c>
    </row>
    <row r="66" spans="1:8" ht="26.25" customHeight="1">
      <c r="A66" s="10"/>
      <c r="B66" s="10"/>
      <c r="C66" s="10" t="s">
        <v>3</v>
      </c>
      <c r="D66" s="10"/>
      <c r="E66" s="58" t="s">
        <v>6</v>
      </c>
      <c r="F66" s="58" t="s">
        <v>6</v>
      </c>
      <c r="G66" s="10" t="s">
        <v>9</v>
      </c>
      <c r="H66" s="10" t="s">
        <v>30</v>
      </c>
    </row>
    <row r="67" spans="1:8" ht="26.25" customHeight="1">
      <c r="A67" s="44">
        <v>27</v>
      </c>
      <c r="B67" s="61" t="s">
        <v>127</v>
      </c>
      <c r="C67" s="91">
        <v>450</v>
      </c>
      <c r="D67" s="1" t="s">
        <v>13</v>
      </c>
      <c r="E67" s="78" t="s">
        <v>106</v>
      </c>
      <c r="F67" s="79" t="str">
        <f>E67</f>
        <v>หจก.เพาเวอร์ปริ้นซัพพลาย</v>
      </c>
      <c r="G67" s="82" t="s">
        <v>11</v>
      </c>
      <c r="H67" s="16" t="s">
        <v>129</v>
      </c>
    </row>
    <row r="68" spans="1:8" ht="26.25" customHeight="1">
      <c r="A68" s="73"/>
      <c r="B68" s="3" t="s">
        <v>128</v>
      </c>
      <c r="C68" s="74"/>
      <c r="D68" s="2"/>
      <c r="E68" s="20">
        <f t="shared" ref="E68" si="35">SUM(C67)</f>
        <v>450</v>
      </c>
      <c r="F68" s="21">
        <f t="shared" ref="F68:F72" si="36">E68</f>
        <v>450</v>
      </c>
      <c r="G68" s="75"/>
      <c r="H68" s="43">
        <v>240930</v>
      </c>
    </row>
    <row r="69" spans="1:8" ht="26.25" customHeight="1">
      <c r="A69" s="76">
        <v>28</v>
      </c>
      <c r="B69" s="83" t="s">
        <v>130</v>
      </c>
      <c r="C69" s="52">
        <v>450</v>
      </c>
      <c r="D69" s="37" t="s">
        <v>13</v>
      </c>
      <c r="E69" s="78" t="s">
        <v>106</v>
      </c>
      <c r="F69" s="79" t="str">
        <f>E69</f>
        <v>หจก.เพาเวอร์ปริ้นซัพพลาย</v>
      </c>
      <c r="G69" s="80" t="s">
        <v>11</v>
      </c>
      <c r="H69" s="5" t="s">
        <v>132</v>
      </c>
    </row>
    <row r="70" spans="1:8" ht="26.25" customHeight="1">
      <c r="A70" s="73"/>
      <c r="B70" s="36" t="s">
        <v>131</v>
      </c>
      <c r="C70" s="81"/>
      <c r="D70" s="19"/>
      <c r="E70" s="20">
        <f t="shared" ref="E70" si="37">SUM(C69)</f>
        <v>450</v>
      </c>
      <c r="F70" s="21">
        <f t="shared" si="36"/>
        <v>450</v>
      </c>
      <c r="G70" s="75"/>
      <c r="H70" s="43">
        <v>240931</v>
      </c>
    </row>
    <row r="71" spans="1:8" ht="26.25" customHeight="1">
      <c r="A71" s="44">
        <v>29</v>
      </c>
      <c r="B71" s="61" t="s">
        <v>133</v>
      </c>
      <c r="C71" s="71">
        <v>450</v>
      </c>
      <c r="D71" s="1" t="s">
        <v>13</v>
      </c>
      <c r="E71" s="13" t="s">
        <v>106</v>
      </c>
      <c r="F71" s="14" t="str">
        <f>E71</f>
        <v>หจก.เพาเวอร์ปริ้นซัพพลาย</v>
      </c>
      <c r="G71" s="82" t="s">
        <v>11</v>
      </c>
      <c r="H71" s="16" t="s">
        <v>135</v>
      </c>
    </row>
    <row r="72" spans="1:8" ht="26.25" customHeight="1">
      <c r="A72" s="73"/>
      <c r="B72" s="3" t="s">
        <v>134</v>
      </c>
      <c r="C72" s="74"/>
      <c r="D72" s="2"/>
      <c r="E72" s="20">
        <f t="shared" ref="E72" si="38">SUM(C71)</f>
        <v>450</v>
      </c>
      <c r="F72" s="21">
        <f t="shared" si="36"/>
        <v>450</v>
      </c>
      <c r="G72" s="75"/>
      <c r="H72" s="43">
        <v>240931</v>
      </c>
    </row>
    <row r="73" spans="1:8" ht="26.25" customHeight="1">
      <c r="A73" s="92">
        <v>30</v>
      </c>
      <c r="B73" s="38" t="s">
        <v>136</v>
      </c>
      <c r="C73" s="93">
        <v>450</v>
      </c>
      <c r="D73" s="40" t="s">
        <v>13</v>
      </c>
      <c r="E73" s="13" t="s">
        <v>106</v>
      </c>
      <c r="F73" s="14" t="str">
        <f>E73</f>
        <v>หจก.เพาเวอร์ปริ้นซัพพลาย</v>
      </c>
      <c r="G73" s="82" t="s">
        <v>11</v>
      </c>
      <c r="H73" s="26" t="s">
        <v>138</v>
      </c>
    </row>
    <row r="74" spans="1:8" ht="26.25" customHeight="1">
      <c r="A74" s="42"/>
      <c r="B74" s="24" t="s">
        <v>137</v>
      </c>
      <c r="C74" s="52"/>
      <c r="D74" s="94"/>
      <c r="E74" s="29">
        <f t="shared" ref="E74" si="39">SUM(C73)</f>
        <v>450</v>
      </c>
      <c r="F74" s="79">
        <f>E74</f>
        <v>450</v>
      </c>
      <c r="G74" s="56"/>
      <c r="H74" s="48">
        <v>240931</v>
      </c>
    </row>
    <row r="75" spans="1:8" ht="26.25" customHeight="1">
      <c r="A75" s="92">
        <v>31</v>
      </c>
      <c r="B75" s="38" t="s">
        <v>139</v>
      </c>
      <c r="C75" s="93">
        <v>450</v>
      </c>
      <c r="D75" s="40" t="s">
        <v>13</v>
      </c>
      <c r="E75" s="13" t="s">
        <v>106</v>
      </c>
      <c r="F75" s="14" t="str">
        <f t="shared" ref="F75:F81" si="40">E75</f>
        <v>หจก.เพาเวอร์ปริ้นซัพพลาย</v>
      </c>
      <c r="G75" s="82" t="s">
        <v>11</v>
      </c>
      <c r="H75" s="16" t="s">
        <v>141</v>
      </c>
    </row>
    <row r="76" spans="1:8" ht="26.25" customHeight="1">
      <c r="A76" s="42"/>
      <c r="B76" s="24" t="s">
        <v>140</v>
      </c>
      <c r="C76" s="52"/>
      <c r="D76" s="94"/>
      <c r="E76" s="54">
        <f>SUM(C75)</f>
        <v>450</v>
      </c>
      <c r="F76" s="79">
        <f t="shared" si="40"/>
        <v>450</v>
      </c>
      <c r="G76" s="56"/>
      <c r="H76" s="48">
        <v>240931</v>
      </c>
    </row>
    <row r="77" spans="1:8" ht="26.25" customHeight="1">
      <c r="A77" s="44">
        <v>32</v>
      </c>
      <c r="B77" s="61" t="s">
        <v>142</v>
      </c>
      <c r="C77" s="71">
        <v>6250</v>
      </c>
      <c r="D77" s="1" t="s">
        <v>13</v>
      </c>
      <c r="E77" s="13" t="s">
        <v>144</v>
      </c>
      <c r="F77" s="14" t="str">
        <f t="shared" si="40"/>
        <v>นางโสภา   อินยาสี</v>
      </c>
      <c r="G77" s="82" t="s">
        <v>11</v>
      </c>
      <c r="H77" s="16" t="s">
        <v>145</v>
      </c>
    </row>
    <row r="78" spans="1:8" ht="26.25" customHeight="1">
      <c r="A78" s="42"/>
      <c r="B78" s="5" t="s">
        <v>143</v>
      </c>
      <c r="C78" s="89"/>
      <c r="D78" s="23"/>
      <c r="E78" s="54">
        <f>SUM(C77)</f>
        <v>6250</v>
      </c>
      <c r="F78" s="79">
        <f t="shared" si="40"/>
        <v>6250</v>
      </c>
      <c r="G78" s="56"/>
      <c r="H78" s="48">
        <v>240932</v>
      </c>
    </row>
    <row r="79" spans="1:8" ht="26.25" customHeight="1">
      <c r="A79" s="92">
        <v>33</v>
      </c>
      <c r="B79" s="16" t="s">
        <v>146</v>
      </c>
      <c r="C79" s="93">
        <v>450</v>
      </c>
      <c r="D79" s="40" t="s">
        <v>13</v>
      </c>
      <c r="E79" s="13" t="s">
        <v>147</v>
      </c>
      <c r="F79" s="14" t="str">
        <f t="shared" si="40"/>
        <v>นางนงคาร  ใจแพร่</v>
      </c>
      <c r="G79" s="82" t="s">
        <v>11</v>
      </c>
      <c r="H79" s="16" t="s">
        <v>148</v>
      </c>
    </row>
    <row r="80" spans="1:8" ht="26.25" customHeight="1">
      <c r="A80" s="73"/>
      <c r="B80" s="2"/>
      <c r="C80" s="81"/>
      <c r="D80" s="19"/>
      <c r="E80" s="95">
        <f>SUM(C79)</f>
        <v>450</v>
      </c>
      <c r="F80" s="21">
        <f t="shared" si="40"/>
        <v>450</v>
      </c>
      <c r="G80" s="75"/>
      <c r="H80" s="43">
        <v>240932</v>
      </c>
    </row>
    <row r="81" spans="1:8" ht="26.25" customHeight="1">
      <c r="A81" s="92">
        <v>34</v>
      </c>
      <c r="B81" s="35" t="s">
        <v>149</v>
      </c>
      <c r="C81" s="93">
        <v>4750</v>
      </c>
      <c r="D81" s="40" t="s">
        <v>13</v>
      </c>
      <c r="E81" s="13" t="s">
        <v>67</v>
      </c>
      <c r="F81" s="14" t="str">
        <f t="shared" si="40"/>
        <v>นายธีรโชติ  กีรติบริบูรณ์</v>
      </c>
      <c r="G81" s="82" t="s">
        <v>11</v>
      </c>
      <c r="H81" s="26" t="s">
        <v>151</v>
      </c>
    </row>
    <row r="82" spans="1:8" ht="26.25" customHeight="1">
      <c r="A82" s="42"/>
      <c r="B82" s="24" t="s">
        <v>150</v>
      </c>
      <c r="C82" s="52"/>
      <c r="D82" s="94"/>
      <c r="E82" s="29">
        <f t="shared" ref="E82" si="41">SUM(C81)</f>
        <v>4750</v>
      </c>
      <c r="F82" s="79">
        <f t="shared" ref="F82" si="42">E82</f>
        <v>4750</v>
      </c>
      <c r="G82" s="56"/>
      <c r="H82" s="48">
        <v>240937</v>
      </c>
    </row>
    <row r="83" spans="1:8" ht="26.25" customHeight="1">
      <c r="A83" s="92">
        <v>35</v>
      </c>
      <c r="B83" s="38" t="s">
        <v>152</v>
      </c>
      <c r="C83" s="93">
        <v>1250</v>
      </c>
      <c r="D83" s="40" t="s">
        <v>13</v>
      </c>
      <c r="E83" s="13" t="s">
        <v>67</v>
      </c>
      <c r="F83" s="14" t="str">
        <f t="shared" ref="F83:F92" si="43">E83</f>
        <v>นายธีรโชติ  กีรติบริบูรณ์</v>
      </c>
      <c r="G83" s="82" t="s">
        <v>11</v>
      </c>
      <c r="H83" s="16" t="s">
        <v>154</v>
      </c>
    </row>
    <row r="84" spans="1:8" ht="26.25" customHeight="1">
      <c r="A84" s="42"/>
      <c r="B84" s="24" t="s">
        <v>153</v>
      </c>
      <c r="C84" s="52"/>
      <c r="D84" s="94"/>
      <c r="E84" s="54">
        <f>SUM(C83)</f>
        <v>1250</v>
      </c>
      <c r="F84" s="79">
        <f t="shared" si="43"/>
        <v>1250</v>
      </c>
      <c r="G84" s="56"/>
      <c r="H84" s="48">
        <v>240937</v>
      </c>
    </row>
    <row r="85" spans="1:8" ht="26.25" customHeight="1">
      <c r="A85" s="44">
        <v>36</v>
      </c>
      <c r="B85" s="61" t="s">
        <v>155</v>
      </c>
      <c r="C85" s="71">
        <v>6000</v>
      </c>
      <c r="D85" s="1" t="s">
        <v>13</v>
      </c>
      <c r="E85" s="13" t="s">
        <v>67</v>
      </c>
      <c r="F85" s="14" t="str">
        <f t="shared" si="43"/>
        <v>นายธีรโชติ  กีรติบริบูรณ์</v>
      </c>
      <c r="G85" s="82" t="s">
        <v>11</v>
      </c>
      <c r="H85" s="16" t="s">
        <v>157</v>
      </c>
    </row>
    <row r="86" spans="1:8" ht="26.25" customHeight="1">
      <c r="A86" s="42"/>
      <c r="B86" s="5" t="s">
        <v>156</v>
      </c>
      <c r="C86" s="89"/>
      <c r="D86" s="23"/>
      <c r="E86" s="54">
        <f>SUM(C85)</f>
        <v>6000</v>
      </c>
      <c r="F86" s="79">
        <f t="shared" si="43"/>
        <v>6000</v>
      </c>
      <c r="G86" s="56"/>
      <c r="H86" s="48">
        <v>240937</v>
      </c>
    </row>
    <row r="87" spans="1:8" ht="26.25" customHeight="1">
      <c r="A87" s="92">
        <v>37</v>
      </c>
      <c r="B87" s="16" t="s">
        <v>158</v>
      </c>
      <c r="C87" s="93">
        <v>6700</v>
      </c>
      <c r="D87" s="40" t="s">
        <v>13</v>
      </c>
      <c r="E87" s="13" t="s">
        <v>159</v>
      </c>
      <c r="F87" s="14" t="str">
        <f t="shared" si="43"/>
        <v>อู่ทรายมูลเซอร์วิส</v>
      </c>
      <c r="G87" s="82" t="s">
        <v>11</v>
      </c>
      <c r="H87" s="16" t="s">
        <v>160</v>
      </c>
    </row>
    <row r="88" spans="1:8" ht="26.25" customHeight="1">
      <c r="A88" s="73"/>
      <c r="B88" s="30" t="s">
        <v>33</v>
      </c>
      <c r="C88" s="81"/>
      <c r="D88" s="19"/>
      <c r="E88" s="95">
        <f>SUM(C87)</f>
        <v>6700</v>
      </c>
      <c r="F88" s="21">
        <f t="shared" si="43"/>
        <v>6700</v>
      </c>
      <c r="G88" s="75"/>
      <c r="H88" s="43">
        <v>240937</v>
      </c>
    </row>
    <row r="89" spans="1:8" ht="26.25" customHeight="1">
      <c r="A89" s="92">
        <v>38</v>
      </c>
      <c r="B89" s="38" t="s">
        <v>161</v>
      </c>
      <c r="C89" s="93">
        <v>7500</v>
      </c>
      <c r="D89" s="40" t="s">
        <v>13</v>
      </c>
      <c r="E89" s="13" t="s">
        <v>163</v>
      </c>
      <c r="F89" s="14" t="str">
        <f t="shared" si="43"/>
        <v>นายวชิระ  วรรณนิล</v>
      </c>
      <c r="G89" s="82" t="s">
        <v>11</v>
      </c>
      <c r="H89" s="16" t="s">
        <v>164</v>
      </c>
    </row>
    <row r="90" spans="1:8" ht="26.25" customHeight="1">
      <c r="A90" s="42"/>
      <c r="B90" s="24" t="s">
        <v>162</v>
      </c>
      <c r="C90" s="52"/>
      <c r="D90" s="94"/>
      <c r="E90" s="54">
        <f>SUM(C89)</f>
        <v>7500</v>
      </c>
      <c r="F90" s="79">
        <f t="shared" si="43"/>
        <v>7500</v>
      </c>
      <c r="G90" s="56"/>
      <c r="H90" s="48">
        <v>240939</v>
      </c>
    </row>
    <row r="91" spans="1:8" ht="26.25" customHeight="1">
      <c r="A91" s="44">
        <v>39</v>
      </c>
      <c r="B91" s="61" t="s">
        <v>165</v>
      </c>
      <c r="C91" s="71">
        <v>6200</v>
      </c>
      <c r="D91" s="1" t="s">
        <v>13</v>
      </c>
      <c r="E91" s="13" t="s">
        <v>167</v>
      </c>
      <c r="F91" s="14" t="str">
        <f t="shared" si="43"/>
        <v>นายผัด  นุวรรณ</v>
      </c>
      <c r="G91" s="82" t="s">
        <v>11</v>
      </c>
      <c r="H91" s="16" t="s">
        <v>168</v>
      </c>
    </row>
    <row r="92" spans="1:8" ht="26.25" customHeight="1">
      <c r="A92" s="73"/>
      <c r="B92" s="3" t="s">
        <v>166</v>
      </c>
      <c r="C92" s="74"/>
      <c r="D92" s="2"/>
      <c r="E92" s="95">
        <f>SUM(C91)</f>
        <v>6200</v>
      </c>
      <c r="F92" s="21">
        <f t="shared" si="43"/>
        <v>6200</v>
      </c>
      <c r="G92" s="75"/>
      <c r="H92" s="43">
        <v>240939</v>
      </c>
    </row>
    <row r="93" spans="1:8" ht="26.25" customHeight="1">
      <c r="A93" s="50"/>
      <c r="B93" s="96"/>
      <c r="C93" s="89"/>
      <c r="D93" s="50"/>
      <c r="E93" s="54"/>
      <c r="F93" s="55"/>
      <c r="G93" s="56"/>
      <c r="H93" s="90"/>
    </row>
    <row r="94" spans="1:8" ht="26.25" customHeight="1">
      <c r="A94" s="50"/>
      <c r="B94" s="96"/>
      <c r="C94" s="89"/>
      <c r="D94" s="50"/>
      <c r="E94" s="54"/>
      <c r="F94" s="55"/>
      <c r="G94" s="56"/>
      <c r="H94" s="90"/>
    </row>
    <row r="95" spans="1:8" ht="26.25" customHeight="1">
      <c r="A95" s="123" t="s">
        <v>35</v>
      </c>
      <c r="B95" s="123"/>
      <c r="C95" s="123"/>
      <c r="D95" s="123"/>
      <c r="E95" s="123"/>
      <c r="F95" s="123"/>
      <c r="G95" s="123"/>
      <c r="H95" s="123"/>
    </row>
    <row r="96" spans="1:8" ht="26.25" customHeight="1">
      <c r="A96" s="9" t="s">
        <v>0</v>
      </c>
      <c r="B96" s="9" t="s">
        <v>1</v>
      </c>
      <c r="C96" s="9" t="s">
        <v>2</v>
      </c>
      <c r="D96" s="9" t="s">
        <v>4</v>
      </c>
      <c r="E96" s="9" t="s">
        <v>5</v>
      </c>
      <c r="F96" s="9" t="s">
        <v>7</v>
      </c>
      <c r="G96" s="9" t="s">
        <v>8</v>
      </c>
      <c r="H96" s="9" t="s">
        <v>29</v>
      </c>
    </row>
    <row r="97" spans="1:8" ht="26.25" customHeight="1">
      <c r="A97" s="10"/>
      <c r="B97" s="10"/>
      <c r="C97" s="10" t="s">
        <v>3</v>
      </c>
      <c r="D97" s="10"/>
      <c r="E97" s="58" t="s">
        <v>6</v>
      </c>
      <c r="F97" s="58" t="s">
        <v>6</v>
      </c>
      <c r="G97" s="10" t="s">
        <v>9</v>
      </c>
      <c r="H97" s="10" t="s">
        <v>30</v>
      </c>
    </row>
    <row r="98" spans="1:8" ht="26.25" customHeight="1">
      <c r="A98" s="40">
        <v>40</v>
      </c>
      <c r="B98" s="16" t="s">
        <v>169</v>
      </c>
      <c r="C98" s="93">
        <v>5800</v>
      </c>
      <c r="D98" s="40" t="s">
        <v>13</v>
      </c>
      <c r="E98" s="13" t="s">
        <v>171</v>
      </c>
      <c r="F98" s="14" t="str">
        <f t="shared" ref="F98:F99" si="44">E98</f>
        <v>นางบัวเหลียว  สายนาคำ</v>
      </c>
      <c r="G98" s="82" t="s">
        <v>11</v>
      </c>
      <c r="H98" s="16" t="s">
        <v>172</v>
      </c>
    </row>
    <row r="99" spans="1:8" ht="26.25" customHeight="1">
      <c r="A99" s="2"/>
      <c r="B99" s="30" t="s">
        <v>170</v>
      </c>
      <c r="C99" s="81"/>
      <c r="D99" s="19"/>
      <c r="E99" s="95">
        <f>SUM(C98)</f>
        <v>5800</v>
      </c>
      <c r="F99" s="21">
        <f t="shared" si="44"/>
        <v>5800</v>
      </c>
      <c r="G99" s="75"/>
      <c r="H99" s="43">
        <v>240939</v>
      </c>
    </row>
    <row r="100" spans="1:8" ht="26.25" customHeight="1">
      <c r="A100" s="1">
        <v>41</v>
      </c>
      <c r="B100" s="97" t="s">
        <v>173</v>
      </c>
      <c r="C100" s="49">
        <v>2500</v>
      </c>
      <c r="D100" s="84" t="s">
        <v>13</v>
      </c>
      <c r="E100" s="66" t="s">
        <v>175</v>
      </c>
      <c r="F100" s="55" t="str">
        <f t="shared" ref="F100" si="45">E100</f>
        <v>นายศรีบุตร  คำฝั้น</v>
      </c>
      <c r="G100" s="41" t="s">
        <v>11</v>
      </c>
      <c r="H100" s="16" t="s">
        <v>176</v>
      </c>
    </row>
    <row r="101" spans="1:8" ht="26.25" customHeight="1">
      <c r="A101" s="23"/>
      <c r="B101" s="98" t="s">
        <v>174</v>
      </c>
      <c r="C101" s="47"/>
      <c r="D101" s="99"/>
      <c r="E101" s="100">
        <f>SUM(C100)</f>
        <v>2500</v>
      </c>
      <c r="F101" s="101">
        <f>E101</f>
        <v>2500</v>
      </c>
      <c r="G101" s="17"/>
      <c r="H101" s="43">
        <v>240939</v>
      </c>
    </row>
    <row r="102" spans="1:8" ht="26.25" customHeight="1">
      <c r="A102" s="1">
        <v>42</v>
      </c>
      <c r="B102" s="24" t="s">
        <v>177</v>
      </c>
      <c r="C102" s="46">
        <v>6700</v>
      </c>
      <c r="D102" s="23" t="s">
        <v>13</v>
      </c>
      <c r="E102" s="69" t="s">
        <v>179</v>
      </c>
      <c r="F102" s="45" t="str">
        <f>E102</f>
        <v>นายสายแทน  อินต๊ะสม</v>
      </c>
      <c r="G102" s="34" t="s">
        <v>11</v>
      </c>
      <c r="H102" s="27" t="s">
        <v>180</v>
      </c>
    </row>
    <row r="103" spans="1:8" ht="26.25" customHeight="1">
      <c r="A103" s="23"/>
      <c r="B103" s="70" t="s">
        <v>178</v>
      </c>
      <c r="C103" s="46"/>
      <c r="D103" s="23"/>
      <c r="E103" s="20">
        <f t="shared" ref="E103" si="46">SUM(C102)</f>
        <v>6700</v>
      </c>
      <c r="F103" s="21">
        <f t="shared" ref="F103" si="47">E103</f>
        <v>6700</v>
      </c>
      <c r="G103" s="11"/>
      <c r="H103" s="48">
        <v>240939</v>
      </c>
    </row>
    <row r="104" spans="1:8" ht="26.25" customHeight="1">
      <c r="A104" s="44">
        <v>43</v>
      </c>
      <c r="B104" s="35" t="s">
        <v>181</v>
      </c>
      <c r="C104" s="71">
        <v>6700</v>
      </c>
      <c r="D104" s="1" t="s">
        <v>13</v>
      </c>
      <c r="E104" s="13" t="s">
        <v>183</v>
      </c>
      <c r="F104" s="14" t="str">
        <f>E104</f>
        <v>นายชูศักดิ์   จาอุ๊ด</v>
      </c>
      <c r="G104" s="72" t="s">
        <v>11</v>
      </c>
      <c r="H104" s="16" t="s">
        <v>184</v>
      </c>
    </row>
    <row r="105" spans="1:8" ht="26.25" customHeight="1">
      <c r="A105" s="73"/>
      <c r="B105" s="36" t="s">
        <v>182</v>
      </c>
      <c r="C105" s="74"/>
      <c r="D105" s="2"/>
      <c r="E105" s="20">
        <f t="shared" ref="E105" si="48">SUM(C104)</f>
        <v>6700</v>
      </c>
      <c r="F105" s="21">
        <f t="shared" ref="F105" si="49">E105</f>
        <v>6700</v>
      </c>
      <c r="G105" s="75"/>
      <c r="H105" s="43">
        <v>240939</v>
      </c>
    </row>
    <row r="106" spans="1:8" ht="26.25" customHeight="1">
      <c r="A106" s="1">
        <v>44</v>
      </c>
      <c r="B106" s="16" t="s">
        <v>37</v>
      </c>
      <c r="C106" s="12">
        <v>7500</v>
      </c>
      <c r="D106" s="1" t="s">
        <v>13</v>
      </c>
      <c r="E106" s="13" t="s">
        <v>186</v>
      </c>
      <c r="F106" s="14" t="str">
        <f>E106</f>
        <v>นายนิราศ  สมณะ</v>
      </c>
      <c r="G106" s="15" t="s">
        <v>11</v>
      </c>
      <c r="H106" s="16" t="s">
        <v>187</v>
      </c>
    </row>
    <row r="107" spans="1:8" ht="26.25" customHeight="1">
      <c r="A107" s="2"/>
      <c r="B107" s="3" t="s">
        <v>185</v>
      </c>
      <c r="C107" s="18"/>
      <c r="D107" s="2"/>
      <c r="E107" s="20">
        <f t="shared" ref="E107" si="50">SUM(C106)</f>
        <v>7500</v>
      </c>
      <c r="F107" s="21">
        <f t="shared" ref="F107" si="51">E107</f>
        <v>7500</v>
      </c>
      <c r="G107" s="17"/>
      <c r="H107" s="22">
        <v>240939</v>
      </c>
    </row>
    <row r="108" spans="1:8" ht="26.25" customHeight="1">
      <c r="A108" s="1">
        <v>45</v>
      </c>
      <c r="B108" s="16" t="s">
        <v>188</v>
      </c>
      <c r="C108" s="12">
        <v>7500</v>
      </c>
      <c r="D108" s="1" t="s">
        <v>13</v>
      </c>
      <c r="E108" s="13" t="s">
        <v>190</v>
      </c>
      <c r="F108" s="14" t="str">
        <f>E108</f>
        <v>นายกรวิชญ์  แก้วดุลดุก</v>
      </c>
      <c r="G108" s="15" t="s">
        <v>11</v>
      </c>
      <c r="H108" s="16" t="s">
        <v>191</v>
      </c>
    </row>
    <row r="109" spans="1:8" ht="26.25" customHeight="1">
      <c r="A109" s="2"/>
      <c r="B109" s="3" t="s">
        <v>189</v>
      </c>
      <c r="C109" s="18"/>
      <c r="D109" s="2"/>
      <c r="E109" s="20">
        <f t="shared" ref="E109" si="52">SUM(C108)</f>
        <v>7500</v>
      </c>
      <c r="F109" s="21">
        <f t="shared" ref="F109" si="53">E109</f>
        <v>7500</v>
      </c>
      <c r="G109" s="17"/>
      <c r="H109" s="22">
        <v>240939</v>
      </c>
    </row>
    <row r="110" spans="1:8" ht="26.25" customHeight="1">
      <c r="A110" s="76">
        <v>46</v>
      </c>
      <c r="B110" s="24" t="s">
        <v>192</v>
      </c>
      <c r="C110" s="77">
        <v>7500</v>
      </c>
      <c r="D110" s="37" t="s">
        <v>13</v>
      </c>
      <c r="E110" s="78" t="s">
        <v>194</v>
      </c>
      <c r="F110" s="79" t="str">
        <f>E110</f>
        <v>นายกฤษฎ์จารุพิชญ์  อุปนันท์</v>
      </c>
      <c r="G110" s="80" t="s">
        <v>11</v>
      </c>
      <c r="H110" s="5" t="s">
        <v>195</v>
      </c>
    </row>
    <row r="111" spans="1:8" ht="26.25" customHeight="1">
      <c r="A111" s="73"/>
      <c r="B111" s="36" t="s">
        <v>193</v>
      </c>
      <c r="C111" s="81"/>
      <c r="D111" s="19"/>
      <c r="E111" s="20">
        <f t="shared" ref="E111" si="54">SUM(C110)</f>
        <v>7500</v>
      </c>
      <c r="F111" s="21">
        <f t="shared" ref="F111" si="55">E111</f>
        <v>7500</v>
      </c>
      <c r="G111" s="75"/>
      <c r="H111" s="43">
        <v>240939</v>
      </c>
    </row>
    <row r="112" spans="1:8" ht="26.25" customHeight="1">
      <c r="A112" s="44">
        <v>47</v>
      </c>
      <c r="B112" s="61" t="s">
        <v>196</v>
      </c>
      <c r="C112" s="71">
        <v>6500</v>
      </c>
      <c r="D112" s="1" t="s">
        <v>13</v>
      </c>
      <c r="E112" s="78" t="s">
        <v>198</v>
      </c>
      <c r="F112" s="79" t="str">
        <f>E112</f>
        <v>นางศศิธร  จันเทพ</v>
      </c>
      <c r="G112" s="82" t="s">
        <v>11</v>
      </c>
      <c r="H112" s="16" t="s">
        <v>199</v>
      </c>
    </row>
    <row r="113" spans="1:8" ht="26.25" customHeight="1">
      <c r="A113" s="73"/>
      <c r="B113" s="3" t="s">
        <v>197</v>
      </c>
      <c r="C113" s="74"/>
      <c r="D113" s="2"/>
      <c r="E113" s="20">
        <f t="shared" ref="E113" si="56">SUM(C112)</f>
        <v>6500</v>
      </c>
      <c r="F113" s="21">
        <f t="shared" ref="F113" si="57">E113</f>
        <v>6500</v>
      </c>
      <c r="G113" s="75"/>
      <c r="H113" s="43">
        <v>240939</v>
      </c>
    </row>
    <row r="114" spans="1:8" ht="26.25" customHeight="1">
      <c r="A114" s="76">
        <v>48</v>
      </c>
      <c r="B114" s="83" t="s">
        <v>200</v>
      </c>
      <c r="C114" s="77">
        <v>5800</v>
      </c>
      <c r="D114" s="37" t="s">
        <v>13</v>
      </c>
      <c r="E114" s="78" t="s">
        <v>201</v>
      </c>
      <c r="F114" s="79" t="str">
        <f>E114</f>
        <v>นางเรณู  สุวรรณ</v>
      </c>
      <c r="G114" s="80" t="s">
        <v>11</v>
      </c>
      <c r="H114" s="5" t="s">
        <v>202</v>
      </c>
    </row>
    <row r="115" spans="1:8" ht="26.25" customHeight="1">
      <c r="A115" s="73"/>
      <c r="B115" s="36" t="s">
        <v>33</v>
      </c>
      <c r="C115" s="81"/>
      <c r="D115" s="19"/>
      <c r="E115" s="20">
        <f t="shared" ref="E115" si="58">SUM(C114)</f>
        <v>5800</v>
      </c>
      <c r="F115" s="21">
        <f t="shared" ref="F115" si="59">E115</f>
        <v>5800</v>
      </c>
      <c r="G115" s="75"/>
      <c r="H115" s="43">
        <v>240939</v>
      </c>
    </row>
    <row r="116" spans="1:8" ht="26.25" customHeight="1">
      <c r="A116" s="1">
        <v>49</v>
      </c>
      <c r="B116" s="102" t="s">
        <v>203</v>
      </c>
      <c r="C116" s="49">
        <v>9000</v>
      </c>
      <c r="D116" s="84" t="s">
        <v>13</v>
      </c>
      <c r="E116" s="66" t="s">
        <v>205</v>
      </c>
      <c r="F116" s="55" t="str">
        <f t="shared" ref="F116" si="60">E116</f>
        <v>ดาวเรือง  ดอกไม้</v>
      </c>
      <c r="G116" s="41" t="s">
        <v>11</v>
      </c>
      <c r="H116" s="16" t="s">
        <v>206</v>
      </c>
    </row>
    <row r="117" spans="1:8" ht="26.25" customHeight="1">
      <c r="A117" s="23"/>
      <c r="B117" s="98" t="s">
        <v>204</v>
      </c>
      <c r="C117" s="47"/>
      <c r="D117" s="99"/>
      <c r="E117" s="100">
        <f>SUM(C116)</f>
        <v>9000</v>
      </c>
      <c r="F117" s="101">
        <f>E117</f>
        <v>9000</v>
      </c>
      <c r="G117" s="17"/>
      <c r="H117" s="43">
        <v>240911</v>
      </c>
    </row>
    <row r="118" spans="1:8" ht="26.25" customHeight="1">
      <c r="A118" s="1">
        <v>50</v>
      </c>
      <c r="B118" s="24" t="s">
        <v>207</v>
      </c>
      <c r="C118" s="46">
        <v>2150</v>
      </c>
      <c r="D118" s="23" t="s">
        <v>13</v>
      </c>
      <c r="E118" s="103" t="s">
        <v>209</v>
      </c>
      <c r="F118" s="45" t="str">
        <f>E118</f>
        <v>ร้านอาร์ตแอนด์อิมเมจเซ็นเตอร์</v>
      </c>
      <c r="G118" s="34" t="s">
        <v>11</v>
      </c>
      <c r="H118" s="27" t="s">
        <v>210</v>
      </c>
    </row>
    <row r="119" spans="1:8" ht="26.25" customHeight="1">
      <c r="A119" s="23"/>
      <c r="B119" s="70" t="s">
        <v>208</v>
      </c>
      <c r="C119" s="46"/>
      <c r="D119" s="23"/>
      <c r="E119" s="20">
        <f t="shared" ref="E119" si="61">SUM(C118)</f>
        <v>2150</v>
      </c>
      <c r="F119" s="21">
        <f t="shared" ref="F119" si="62">E119</f>
        <v>2150</v>
      </c>
      <c r="G119" s="11"/>
      <c r="H119" s="48">
        <v>240912</v>
      </c>
    </row>
    <row r="120" spans="1:8" ht="26.25" customHeight="1">
      <c r="A120" s="44">
        <v>51</v>
      </c>
      <c r="B120" s="35" t="s">
        <v>211</v>
      </c>
      <c r="C120" s="71">
        <v>1935</v>
      </c>
      <c r="D120" s="1" t="s">
        <v>13</v>
      </c>
      <c r="E120" s="13" t="s">
        <v>213</v>
      </c>
      <c r="F120" s="14" t="str">
        <f>E120</f>
        <v>จี.จี. ซับพลาย</v>
      </c>
      <c r="G120" s="72" t="s">
        <v>11</v>
      </c>
      <c r="H120" s="16" t="s">
        <v>214</v>
      </c>
    </row>
    <row r="121" spans="1:8" ht="26.25" customHeight="1">
      <c r="A121" s="73"/>
      <c r="B121" s="36" t="s">
        <v>212</v>
      </c>
      <c r="C121" s="74"/>
      <c r="D121" s="2"/>
      <c r="E121" s="20">
        <f t="shared" ref="E121" si="63">SUM(C120)</f>
        <v>1935</v>
      </c>
      <c r="F121" s="21">
        <f t="shared" ref="F121" si="64">E121</f>
        <v>1935</v>
      </c>
      <c r="G121" s="75"/>
      <c r="H121" s="43">
        <v>240912</v>
      </c>
    </row>
    <row r="122" spans="1:8" ht="26.25" customHeight="1">
      <c r="A122" s="1">
        <v>52</v>
      </c>
      <c r="B122" s="16" t="s">
        <v>215</v>
      </c>
      <c r="C122" s="12">
        <v>1635</v>
      </c>
      <c r="D122" s="1" t="s">
        <v>13</v>
      </c>
      <c r="E122" s="13" t="s">
        <v>217</v>
      </c>
      <c r="F122" s="14" t="str">
        <f>E122</f>
        <v>ร้าน ช.พาณิชย์</v>
      </c>
      <c r="G122" s="15" t="s">
        <v>11</v>
      </c>
      <c r="H122" s="16" t="s">
        <v>218</v>
      </c>
    </row>
    <row r="123" spans="1:8" ht="26.25" customHeight="1">
      <c r="A123" s="2"/>
      <c r="B123" s="3" t="s">
        <v>216</v>
      </c>
      <c r="C123" s="18"/>
      <c r="D123" s="2"/>
      <c r="E123" s="20">
        <f t="shared" ref="E123" si="65">SUM(C122)</f>
        <v>1635</v>
      </c>
      <c r="F123" s="21">
        <f t="shared" ref="F123" si="66">E123</f>
        <v>1635</v>
      </c>
      <c r="G123" s="17"/>
      <c r="H123" s="22">
        <v>240918</v>
      </c>
    </row>
    <row r="124" spans="1:8" ht="26.25" customHeight="1">
      <c r="A124" s="50"/>
      <c r="B124" s="104"/>
      <c r="C124" s="105"/>
      <c r="D124" s="50"/>
      <c r="E124" s="78"/>
      <c r="F124" s="55"/>
      <c r="G124" s="80"/>
      <c r="H124" s="96"/>
    </row>
    <row r="126" spans="1:8" ht="26.25" customHeight="1">
      <c r="A126" s="124" t="s">
        <v>38</v>
      </c>
      <c r="B126" s="124"/>
      <c r="C126" s="124"/>
      <c r="D126" s="124"/>
      <c r="E126" s="124"/>
      <c r="F126" s="124"/>
      <c r="G126" s="124"/>
      <c r="H126" s="124"/>
    </row>
    <row r="127" spans="1:8" ht="26.25" customHeight="1">
      <c r="A127" s="9" t="s">
        <v>0</v>
      </c>
      <c r="B127" s="9" t="s">
        <v>1</v>
      </c>
      <c r="C127" s="9" t="s">
        <v>2</v>
      </c>
      <c r="D127" s="9" t="s">
        <v>4</v>
      </c>
      <c r="E127" s="9" t="s">
        <v>5</v>
      </c>
      <c r="F127" s="9" t="s">
        <v>7</v>
      </c>
      <c r="G127" s="9" t="s">
        <v>8</v>
      </c>
      <c r="H127" s="9" t="s">
        <v>29</v>
      </c>
    </row>
    <row r="128" spans="1:8" ht="26.25" customHeight="1">
      <c r="A128" s="10"/>
      <c r="B128" s="10"/>
      <c r="C128" s="10" t="s">
        <v>3</v>
      </c>
      <c r="D128" s="10"/>
      <c r="E128" s="58" t="s">
        <v>6</v>
      </c>
      <c r="F128" s="58" t="s">
        <v>6</v>
      </c>
      <c r="G128" s="10" t="s">
        <v>9</v>
      </c>
      <c r="H128" s="10" t="s">
        <v>30</v>
      </c>
    </row>
    <row r="129" spans="1:8" ht="26.25" customHeight="1">
      <c r="A129" s="1">
        <v>53</v>
      </c>
      <c r="B129" s="16" t="s">
        <v>219</v>
      </c>
      <c r="C129" s="12">
        <v>840</v>
      </c>
      <c r="D129" s="1" t="s">
        <v>13</v>
      </c>
      <c r="E129" s="13" t="s">
        <v>213</v>
      </c>
      <c r="F129" s="14" t="str">
        <f>E129</f>
        <v>จี.จี. ซับพลาย</v>
      </c>
      <c r="G129" s="15" t="s">
        <v>11</v>
      </c>
      <c r="H129" s="16" t="s">
        <v>221</v>
      </c>
    </row>
    <row r="130" spans="1:8" ht="26.25" customHeight="1">
      <c r="A130" s="2"/>
      <c r="B130" s="3" t="s">
        <v>220</v>
      </c>
      <c r="C130" s="18"/>
      <c r="D130" s="2"/>
      <c r="E130" s="20">
        <f t="shared" ref="E130" si="67">SUM(C129)</f>
        <v>840</v>
      </c>
      <c r="F130" s="21">
        <f t="shared" ref="F130" si="68">E130</f>
        <v>840</v>
      </c>
      <c r="G130" s="17"/>
      <c r="H130" s="22">
        <v>240923</v>
      </c>
    </row>
    <row r="131" spans="1:8" ht="26.25" customHeight="1">
      <c r="A131" s="76">
        <v>54</v>
      </c>
      <c r="B131" s="24" t="s">
        <v>222</v>
      </c>
      <c r="C131" s="77">
        <v>1050</v>
      </c>
      <c r="D131" s="37" t="s">
        <v>13</v>
      </c>
      <c r="E131" s="78" t="s">
        <v>213</v>
      </c>
      <c r="F131" s="79" t="str">
        <f>E131</f>
        <v>จี.จี. ซับพลาย</v>
      </c>
      <c r="G131" s="80" t="s">
        <v>11</v>
      </c>
      <c r="H131" s="5" t="s">
        <v>224</v>
      </c>
    </row>
    <row r="132" spans="1:8" ht="26.25" customHeight="1">
      <c r="A132" s="73"/>
      <c r="B132" s="36" t="s">
        <v>223</v>
      </c>
      <c r="C132" s="81"/>
      <c r="D132" s="19"/>
      <c r="E132" s="20">
        <f t="shared" ref="E132" si="69">SUM(C131)</f>
        <v>1050</v>
      </c>
      <c r="F132" s="21">
        <f t="shared" ref="F132" si="70">E132</f>
        <v>1050</v>
      </c>
      <c r="G132" s="75"/>
      <c r="H132" s="43">
        <v>240925</v>
      </c>
    </row>
    <row r="133" spans="1:8" ht="26.25" customHeight="1">
      <c r="A133" s="44">
        <v>55</v>
      </c>
      <c r="B133" s="61" t="s">
        <v>225</v>
      </c>
      <c r="C133" s="71">
        <v>1285</v>
      </c>
      <c r="D133" s="1" t="s">
        <v>13</v>
      </c>
      <c r="E133" s="78" t="s">
        <v>227</v>
      </c>
      <c r="F133" s="79" t="str">
        <f>E133</f>
        <v>ร้านสินไพศาล</v>
      </c>
      <c r="G133" s="82" t="s">
        <v>11</v>
      </c>
      <c r="H133" s="16" t="s">
        <v>228</v>
      </c>
    </row>
    <row r="134" spans="1:8" ht="26.25" customHeight="1">
      <c r="A134" s="73"/>
      <c r="B134" s="3" t="s">
        <v>226</v>
      </c>
      <c r="C134" s="74"/>
      <c r="D134" s="2"/>
      <c r="E134" s="20">
        <f t="shared" ref="E134" si="71">SUM(C133)</f>
        <v>1285</v>
      </c>
      <c r="F134" s="21">
        <f t="shared" ref="F134" si="72">E134</f>
        <v>1285</v>
      </c>
      <c r="G134" s="75"/>
      <c r="H134" s="43">
        <v>240926</v>
      </c>
    </row>
    <row r="135" spans="1:8" ht="26.25" customHeight="1">
      <c r="A135" s="76">
        <v>56</v>
      </c>
      <c r="B135" s="83" t="s">
        <v>229</v>
      </c>
      <c r="C135" s="77">
        <v>1846</v>
      </c>
      <c r="D135" s="37" t="s">
        <v>13</v>
      </c>
      <c r="E135" s="78" t="s">
        <v>231</v>
      </c>
      <c r="F135" s="79" t="str">
        <f>E135</f>
        <v>ร้าน จี.จี.</v>
      </c>
      <c r="G135" s="80" t="s">
        <v>11</v>
      </c>
      <c r="H135" s="5" t="s">
        <v>232</v>
      </c>
    </row>
    <row r="136" spans="1:8" ht="26.25" customHeight="1">
      <c r="A136" s="73"/>
      <c r="B136" s="36" t="s">
        <v>230</v>
      </c>
      <c r="C136" s="81"/>
      <c r="D136" s="19"/>
      <c r="E136" s="20">
        <f t="shared" ref="E136" si="73">SUM(C135)</f>
        <v>1846</v>
      </c>
      <c r="F136" s="21">
        <f t="shared" ref="F136" si="74">E136</f>
        <v>1846</v>
      </c>
      <c r="G136" s="75"/>
      <c r="H136" s="43">
        <v>240926</v>
      </c>
    </row>
    <row r="137" spans="1:8" ht="26.25" customHeight="1">
      <c r="A137" s="76">
        <v>57</v>
      </c>
      <c r="B137" s="24" t="s">
        <v>233</v>
      </c>
      <c r="C137" s="77">
        <v>1145</v>
      </c>
      <c r="D137" s="37" t="s">
        <v>13</v>
      </c>
      <c r="E137" s="78" t="s">
        <v>213</v>
      </c>
      <c r="F137" s="79" t="str">
        <f>E137</f>
        <v>จี.จี. ซับพลาย</v>
      </c>
      <c r="G137" s="80" t="s">
        <v>11</v>
      </c>
      <c r="H137" s="5" t="s">
        <v>235</v>
      </c>
    </row>
    <row r="138" spans="1:8" ht="26.25" customHeight="1">
      <c r="A138" s="73"/>
      <c r="B138" s="36" t="s">
        <v>234</v>
      </c>
      <c r="C138" s="81"/>
      <c r="D138" s="19"/>
      <c r="E138" s="20">
        <f t="shared" ref="E138" si="75">SUM(C137)</f>
        <v>1145</v>
      </c>
      <c r="F138" s="21">
        <f t="shared" ref="F138" si="76">E138</f>
        <v>1145</v>
      </c>
      <c r="G138" s="75"/>
      <c r="H138" s="43">
        <v>240930</v>
      </c>
    </row>
    <row r="139" spans="1:8" ht="26.25" customHeight="1">
      <c r="A139" s="44">
        <v>58</v>
      </c>
      <c r="B139" s="61" t="s">
        <v>236</v>
      </c>
      <c r="C139" s="71">
        <v>1400</v>
      </c>
      <c r="D139" s="1" t="s">
        <v>13</v>
      </c>
      <c r="E139" s="78" t="s">
        <v>238</v>
      </c>
      <c r="F139" s="79" t="str">
        <f>E139</f>
        <v>ร้านฟ้ามุ้ย</v>
      </c>
      <c r="G139" s="82" t="s">
        <v>11</v>
      </c>
      <c r="H139" s="16" t="s">
        <v>239</v>
      </c>
    </row>
    <row r="140" spans="1:8" ht="26.25" customHeight="1">
      <c r="A140" s="73"/>
      <c r="B140" s="3" t="s">
        <v>237</v>
      </c>
      <c r="C140" s="74"/>
      <c r="D140" s="2"/>
      <c r="E140" s="20">
        <f t="shared" ref="E140" si="77">SUM(C139)</f>
        <v>1400</v>
      </c>
      <c r="F140" s="21">
        <f t="shared" ref="F140" si="78">E140</f>
        <v>1400</v>
      </c>
      <c r="G140" s="75"/>
      <c r="H140" s="43">
        <v>240930</v>
      </c>
    </row>
    <row r="141" spans="1:8" ht="26.25" customHeight="1">
      <c r="A141" s="76">
        <v>59</v>
      </c>
      <c r="B141" s="83" t="s">
        <v>240</v>
      </c>
      <c r="C141" s="77">
        <v>1814</v>
      </c>
      <c r="D141" s="37" t="s">
        <v>13</v>
      </c>
      <c r="E141" s="78" t="s">
        <v>242</v>
      </c>
      <c r="F141" s="79" t="str">
        <f>E141</f>
        <v>นางนงคาร   ใจแพร่</v>
      </c>
      <c r="G141" s="80" t="s">
        <v>11</v>
      </c>
      <c r="H141" s="5" t="s">
        <v>243</v>
      </c>
    </row>
    <row r="142" spans="1:8" ht="26.25" customHeight="1">
      <c r="A142" s="73"/>
      <c r="B142" s="36" t="s">
        <v>241</v>
      </c>
      <c r="C142" s="81"/>
      <c r="D142" s="19"/>
      <c r="E142" s="20">
        <f t="shared" ref="E142" si="79">SUM(C141)</f>
        <v>1814</v>
      </c>
      <c r="F142" s="21">
        <f t="shared" ref="F142" si="80">E142</f>
        <v>1814</v>
      </c>
      <c r="G142" s="75"/>
      <c r="H142" s="43">
        <v>240932</v>
      </c>
    </row>
    <row r="143" spans="1:8" ht="26.25" customHeight="1">
      <c r="A143" s="1">
        <v>60</v>
      </c>
      <c r="B143" s="106" t="s">
        <v>244</v>
      </c>
      <c r="C143" s="12">
        <v>2954</v>
      </c>
      <c r="D143" s="1" t="s">
        <v>13</v>
      </c>
      <c r="E143" s="13" t="s">
        <v>242</v>
      </c>
      <c r="F143" s="14" t="str">
        <f>E143</f>
        <v>นางนงคาร   ใจแพร่</v>
      </c>
      <c r="G143" s="15" t="s">
        <v>11</v>
      </c>
      <c r="H143" s="16" t="s">
        <v>246</v>
      </c>
    </row>
    <row r="144" spans="1:8" ht="26.25" customHeight="1">
      <c r="A144" s="2"/>
      <c r="B144" s="17" t="s">
        <v>245</v>
      </c>
      <c r="C144" s="18"/>
      <c r="D144" s="19"/>
      <c r="E144" s="20">
        <f>SUM(C143)</f>
        <v>2954</v>
      </c>
      <c r="F144" s="21">
        <f>E144</f>
        <v>2954</v>
      </c>
      <c r="G144" s="17"/>
      <c r="H144" s="22">
        <v>240932</v>
      </c>
    </row>
    <row r="145" spans="1:8" ht="26.25" customHeight="1">
      <c r="A145" s="1">
        <v>61</v>
      </c>
      <c r="B145" s="11" t="s">
        <v>247</v>
      </c>
      <c r="C145" s="12">
        <v>470</v>
      </c>
      <c r="D145" s="1" t="s">
        <v>13</v>
      </c>
      <c r="E145" s="13" t="s">
        <v>248</v>
      </c>
      <c r="F145" s="14" t="str">
        <f>E145</f>
        <v>โรงบล็อคป่ายางมน</v>
      </c>
      <c r="G145" s="15" t="s">
        <v>11</v>
      </c>
      <c r="H145" s="16" t="s">
        <v>249</v>
      </c>
    </row>
    <row r="146" spans="1:8" ht="26.25" customHeight="1">
      <c r="A146" s="2"/>
      <c r="B146" s="17" t="s">
        <v>33</v>
      </c>
      <c r="C146" s="18"/>
      <c r="D146" s="19"/>
      <c r="E146" s="20">
        <f>SUM(C145)</f>
        <v>470</v>
      </c>
      <c r="F146" s="21">
        <f>E146</f>
        <v>470</v>
      </c>
      <c r="G146" s="17"/>
      <c r="H146" s="22">
        <v>240933</v>
      </c>
    </row>
    <row r="147" spans="1:8" ht="26.25" customHeight="1">
      <c r="A147" s="1">
        <v>62</v>
      </c>
      <c r="B147" s="35" t="s">
        <v>250</v>
      </c>
      <c r="C147" s="12">
        <v>15923.6</v>
      </c>
      <c r="D147" s="1" t="s">
        <v>13</v>
      </c>
      <c r="E147" s="13" t="s">
        <v>252</v>
      </c>
      <c r="F147" s="14" t="str">
        <f t="shared" ref="F147:F148" si="81">E147</f>
        <v>สหกรณ์โคนมเชียงราย</v>
      </c>
      <c r="G147" s="15" t="s">
        <v>11</v>
      </c>
      <c r="H147" s="26" t="s">
        <v>253</v>
      </c>
    </row>
    <row r="148" spans="1:8" ht="26.25" customHeight="1">
      <c r="A148" s="2"/>
      <c r="B148" s="17" t="s">
        <v>251</v>
      </c>
      <c r="C148" s="18"/>
      <c r="D148" s="19"/>
      <c r="E148" s="20">
        <f t="shared" ref="E148" si="82">SUM(C147)</f>
        <v>15923.6</v>
      </c>
      <c r="F148" s="21">
        <f t="shared" si="81"/>
        <v>15923.6</v>
      </c>
      <c r="G148" s="17"/>
      <c r="H148" s="22">
        <v>240939</v>
      </c>
    </row>
    <row r="149" spans="1:8" ht="26.25" customHeight="1">
      <c r="A149" s="84"/>
      <c r="B149" s="107"/>
      <c r="C149" s="108"/>
      <c r="D149" s="84"/>
      <c r="E149" s="13"/>
      <c r="F149" s="86"/>
      <c r="G149" s="72"/>
      <c r="H149" s="109"/>
    </row>
    <row r="150" spans="1:8" ht="26.25" customHeight="1">
      <c r="A150" s="50"/>
      <c r="B150" s="110"/>
      <c r="C150" s="111"/>
      <c r="D150" s="50"/>
      <c r="E150" s="54"/>
      <c r="F150" s="55"/>
      <c r="G150" s="56"/>
      <c r="H150" s="57"/>
    </row>
    <row r="151" spans="1:8" ht="26.25" customHeight="1">
      <c r="A151" s="50"/>
      <c r="B151" s="112"/>
      <c r="C151" s="111"/>
      <c r="D151" s="50"/>
      <c r="E151" s="78"/>
      <c r="F151" s="55"/>
      <c r="G151" s="54"/>
      <c r="H151" s="96"/>
    </row>
    <row r="152" spans="1:8" ht="26.25" customHeight="1">
      <c r="A152" s="50"/>
      <c r="B152" s="96"/>
      <c r="C152" s="111"/>
      <c r="D152" s="50"/>
      <c r="E152" s="54"/>
      <c r="F152" s="55"/>
      <c r="G152" s="56"/>
      <c r="H152" s="57"/>
    </row>
    <row r="153" spans="1:8" ht="26.25" customHeight="1">
      <c r="A153" s="50"/>
      <c r="B153" s="51"/>
      <c r="C153" s="52"/>
      <c r="D153" s="50"/>
      <c r="E153" s="78"/>
      <c r="F153" s="55"/>
      <c r="G153" s="54"/>
      <c r="H153" s="57"/>
    </row>
    <row r="154" spans="1:8" ht="26.25" customHeight="1">
      <c r="A154" s="50"/>
      <c r="B154" s="51"/>
      <c r="C154" s="52"/>
      <c r="D154" s="53"/>
      <c r="E154" s="54"/>
      <c r="F154" s="55"/>
      <c r="G154" s="56"/>
      <c r="H154" s="57"/>
    </row>
    <row r="155" spans="1:8">
      <c r="A155" s="50"/>
      <c r="B155" s="51"/>
      <c r="C155" s="52"/>
      <c r="D155" s="50"/>
      <c r="E155" s="78"/>
      <c r="F155" s="55"/>
      <c r="G155" s="54"/>
      <c r="H155" s="57"/>
    </row>
    <row r="156" spans="1:8">
      <c r="A156" s="50"/>
      <c r="B156" s="51"/>
      <c r="C156" s="52"/>
      <c r="D156" s="53"/>
      <c r="E156" s="54"/>
      <c r="F156" s="55"/>
      <c r="G156" s="56"/>
      <c r="H156" s="57"/>
    </row>
  </sheetData>
  <mergeCells count="6">
    <mergeCell ref="A2:G2"/>
    <mergeCell ref="A33:H33"/>
    <mergeCell ref="A64:H64"/>
    <mergeCell ref="A1:G1"/>
    <mergeCell ref="A126:H126"/>
    <mergeCell ref="A95:H9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2016-09-06T08:23:03Z</cp:lastPrinted>
  <dcterms:created xsi:type="dcterms:W3CDTF">2006-08-09T04:24:13Z</dcterms:created>
  <dcterms:modified xsi:type="dcterms:W3CDTF">2016-09-06T09:32:30Z</dcterms:modified>
</cp:coreProperties>
</file>