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ั้งหมดอยู่ในนี้จร้า\งานพัสดุ 2558\รายงาน สขร. ประจำปี 2558\รายงาน\"/>
    </mc:Choice>
  </mc:AlternateContent>
  <bookViews>
    <workbookView xWindow="0" yWindow="0" windowWidth="24000" windowHeight="9780" tabRatio="195" firstSheet="1" activeTab="1"/>
  </bookViews>
  <sheets>
    <sheet name="สรุป" sheetId="15" r:id="rId1"/>
    <sheet name="รายละเอียด" sheetId="16" r:id="rId2"/>
    <sheet name="Sheet3" sheetId="18" r:id="rId3"/>
  </sheets>
  <calcPr calcId="152511"/>
</workbook>
</file>

<file path=xl/calcChain.xml><?xml version="1.0" encoding="utf-8"?>
<calcChain xmlns="http://schemas.openxmlformats.org/spreadsheetml/2006/main">
  <c r="E31" i="16" l="1"/>
  <c r="F6" i="16"/>
  <c r="E7" i="16"/>
  <c r="F73" i="16"/>
  <c r="F68" i="16"/>
  <c r="E68" i="16"/>
  <c r="F65" i="16"/>
  <c r="F66" i="16"/>
  <c r="E66" i="16"/>
  <c r="F64" i="16"/>
  <c r="E64" i="16"/>
  <c r="F67" i="16"/>
  <c r="F63" i="16"/>
  <c r="F59" i="16"/>
  <c r="F62" i="16"/>
  <c r="E62" i="16"/>
  <c r="F60" i="16"/>
  <c r="E60" i="16"/>
  <c r="F40" i="16" l="1"/>
  <c r="E11" i="16"/>
  <c r="F11" i="16" s="1"/>
  <c r="F57" i="16" l="1"/>
  <c r="E56" i="16"/>
  <c r="F56" i="16" s="1"/>
  <c r="F55" i="16"/>
  <c r="E49" i="16"/>
  <c r="F49" i="16" s="1"/>
  <c r="F48" i="16"/>
  <c r="E47" i="16"/>
  <c r="F47" i="16" s="1"/>
  <c r="F46" i="16"/>
  <c r="F14" i="16"/>
  <c r="F12" i="16"/>
  <c r="F10" i="16"/>
  <c r="C7" i="15" l="1"/>
  <c r="F69" i="16" l="1"/>
  <c r="F38" i="16" l="1"/>
  <c r="F16" i="16"/>
  <c r="F7" i="16"/>
  <c r="F8" i="16"/>
  <c r="E9" i="16"/>
  <c r="F9" i="16" s="1"/>
  <c r="E13" i="16"/>
  <c r="F13" i="16" s="1"/>
  <c r="E15" i="16"/>
  <c r="F15" i="16" s="1"/>
  <c r="E17" i="16"/>
  <c r="F17" i="16" s="1"/>
  <c r="F18" i="16"/>
  <c r="E19" i="16"/>
  <c r="F19" i="16" s="1"/>
  <c r="F20" i="16"/>
  <c r="E21" i="16"/>
  <c r="F21" i="16" s="1"/>
  <c r="F22" i="16"/>
  <c r="E23" i="16"/>
  <c r="F23" i="16" s="1"/>
  <c r="F30" i="16"/>
  <c r="F31" i="16"/>
  <c r="F32" i="16"/>
  <c r="E33" i="16"/>
  <c r="F33" i="16" s="1"/>
  <c r="F34" i="16"/>
  <c r="E35" i="16"/>
  <c r="F35" i="16" s="1"/>
  <c r="F36" i="16"/>
  <c r="E37" i="16"/>
  <c r="F37" i="16" s="1"/>
  <c r="E39" i="16"/>
  <c r="F39" i="16"/>
  <c r="E41" i="16"/>
  <c r="F41" i="16"/>
  <c r="F42" i="16"/>
  <c r="E43" i="16"/>
  <c r="F43" i="16" s="1"/>
  <c r="F44" i="16"/>
  <c r="E45" i="16"/>
  <c r="F45" i="16" s="1"/>
</calcChain>
</file>

<file path=xl/sharedStrings.xml><?xml version="1.0" encoding="utf-8"?>
<sst xmlns="http://schemas.openxmlformats.org/spreadsheetml/2006/main" count="264" uniqueCount="160">
  <si>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</si>
  <si>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</si>
  <si>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</si>
  <si>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</si>
  <si>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</si>
  <si>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</si>
  <si>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</si>
  <si>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</si>
  <si>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</si>
  <si>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</si>
  <si>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</si>
  <si>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</si>
  <si>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</si>
  <si>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</si>
  <si>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</si>
  <si>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</si>
  <si>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</si>
  <si>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</si>
  <si>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</si>
  <si>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</si>
  <si>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</si>
  <si>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</si>
  <si>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</si>
  <si>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</si>
  <si>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</si>
  <si>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</si>
  <si>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</si>
  <si>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สำนักงานปลัด</t>
  </si>
  <si>
    <t>.</t>
  </si>
  <si>
    <t>ส่วนการศึกษา</t>
  </si>
  <si>
    <t>กองคลัง</t>
  </si>
  <si>
    <t>(นางนิ่มนวล  ปัญโญนันท์)</t>
  </si>
  <si>
    <t>เลขที่และวันที่ของสัญญา</t>
  </si>
  <si>
    <t>หรือข้อตกลงในการซื้อหรือจ้าง</t>
  </si>
  <si>
    <t>ที่ตกลงซื้อหรือจ้าง  (บาท)</t>
  </si>
  <si>
    <t>รายชื่อ             (บาท)</t>
  </si>
  <si>
    <t>ประจำเดือน เมษายน  2558</t>
  </si>
  <si>
    <t xml:space="preserve">                                       สรุปผลการดำเนินการจัดซื้อจัดจ้างในรอบเดือน พฤษภาคม   พ.ศ.   2558</t>
  </si>
  <si>
    <t>ซองทองโฆษณา</t>
  </si>
  <si>
    <t>นาย นิราศ สมณะ</t>
  </si>
  <si>
    <t>จ้างเหมาจัดหาอาหารพร้อมเครื่องดื่มมื้อเช้า สำหรับผู้เข้าร่วม</t>
  </si>
  <si>
    <t>ประชุมสภา วันที่ 9 มิ.ย. 58</t>
  </si>
  <si>
    <t>นางโสภา อินตาสี</t>
  </si>
  <si>
    <t>206/2558</t>
  </si>
  <si>
    <t>จ้างเหมาจัดทำป้ายไวนิลตามโครงการพัฒนาศักยภาพการทำอาหาร</t>
  </si>
  <si>
    <t>และการจัดโต๊ะจีน สำนักงานปลัด</t>
  </si>
  <si>
    <t>207/2558</t>
  </si>
  <si>
    <t>จ้างเหมาจัดทำป้ายไวนิลตามโครงการพัฒนาศักยภาพการจับจีบ</t>
  </si>
  <si>
    <t>และการพับผ้า(กลุ่มพัฒนาสตรี ตำบลรอบเวียง</t>
  </si>
  <si>
    <t>208/2558</t>
  </si>
  <si>
    <t xml:space="preserve">จ้างเหมาจัดทำป้ายไวนิลตามโครงการส่งเสริมชุมชน </t>
  </si>
  <si>
    <t>เศรษฐกิจพอเพียง (การเพาะเห็ดถุง)</t>
  </si>
  <si>
    <t>211/2558</t>
  </si>
  <si>
    <t>จ้างเหมาซ่อมแซมหลังคาบ้านพักพร้อมตัดแต่งกิ้งไม้</t>
  </si>
  <si>
    <t>ด้านหลังอาคารกองช่าง</t>
  </si>
  <si>
    <t>นาย สมชาย อรนาถวิมล</t>
  </si>
  <si>
    <t>212/2558</t>
  </si>
  <si>
    <t>จ้างเหมาจัดทำสติ๊กเกอร์รูปภาพ</t>
  </si>
  <si>
    <t>213/2558</t>
  </si>
  <si>
    <t>จ้างเหมาสำหรวจความพึงพอใจ</t>
  </si>
  <si>
    <t>มหาวิทยาลัยราชภัฎเชียงราย</t>
  </si>
  <si>
    <t>214/2558</t>
  </si>
  <si>
    <t>จ้างเหมาจัดหาอาหารว่างพร้อมเครื่องดื่มมื้อ ประชุมสภา</t>
  </si>
  <si>
    <t>สายสามัญ สมันที่2 ครั้งที่2</t>
  </si>
  <si>
    <t>215/2558</t>
  </si>
  <si>
    <t>จ้างเหมาจัดทำป้ายไวนิลตามโครงการฝึกอบรมและป้องกันวาตภัย</t>
  </si>
  <si>
    <t>อุทกภัยและลดอุบัติเหตุทางน้ำ</t>
  </si>
  <si>
    <t>216/2558</t>
  </si>
  <si>
    <t>จ้างเหมาจัดทำป้ายไวนิล ตามโครงการแผ่นดินธรรมแผ่นดินทอง</t>
  </si>
  <si>
    <t>จำนวน 2 ผืน</t>
  </si>
  <si>
    <t>217/2558</t>
  </si>
  <si>
    <t xml:space="preserve">จ้างเหมาจัดธรรมป้ายไวนิลตามโครงการต่อต้านยาเสพติด </t>
  </si>
  <si>
    <t>(26 มิถุนายน) ประจำปี พ.ศ. 2558</t>
  </si>
  <si>
    <t>หจก.เพาเวอร์ปริ้น ซัพพลาย</t>
  </si>
  <si>
    <t>218/2558</t>
  </si>
  <si>
    <t>จ้างเหมาจัดหาอาหารว่างพร้องเครื่องดื่ม ตามโครงการ</t>
  </si>
  <si>
    <t>ฝึกอบรมและป้องกันวาตภัย อุทกภัย และลดอุบัติเหตุทางน้ำ</t>
  </si>
  <si>
    <t>นาง โสภา อินยาสี</t>
  </si>
  <si>
    <t>219/2558</t>
  </si>
  <si>
    <t>จ้างเหมาจัดดทำป้ายไวนิล</t>
  </si>
  <si>
    <t>ตามโครงการไหว้ครู</t>
  </si>
  <si>
    <t>220/2558</t>
  </si>
  <si>
    <t>จ้างเหมาประสานงานด้านสาธารณะสุข งานส่งเสริมการเกษตร</t>
  </si>
  <si>
    <t>การท่องเที่ยว ส่วนการศึกษา</t>
  </si>
  <si>
    <t>นายกฤษจารุพิชญ์ อุปนันท์</t>
  </si>
  <si>
    <t>221/2558</t>
  </si>
  <si>
    <t>จ้างเหมาดูแลบำรุงรักษา ไม้ดอกไม้ประดับ และดูแลบำรุงรักษา</t>
  </si>
  <si>
    <t>พื้นที่บริเวณโดยรอบ อบต.รอบเวียง</t>
  </si>
  <si>
    <t>นาย ผัด นุวรรณ</t>
  </si>
  <si>
    <t>222/2558</t>
  </si>
  <si>
    <t>จ้างเหมาทำความสะอาด อบต.</t>
  </si>
  <si>
    <t>อาคารจำนวน 2 หลัง</t>
  </si>
  <si>
    <t>น.ส จันทร์หอม ปงลังกา</t>
  </si>
  <si>
    <t>223/2558</t>
  </si>
  <si>
    <t>จ้างเหมาทำความสำอาดเก็บขยะ ถากถางและตัดหญ้า</t>
  </si>
  <si>
    <t>ตลอดแนวรั้วด้านหน้าหาดเชียงราย</t>
  </si>
  <si>
    <t>นาย ศรรบุตร คำฝั้น</t>
  </si>
  <si>
    <t>224/2558</t>
  </si>
  <si>
    <t>จ้างเหมารับผิดชอบงานธุรการหาดเชียงราย ติดต่อแก้ไข</t>
  </si>
  <si>
    <t>ประสานงานระหว่างผู้เช่ากับผู้ซื้อ อบต.รอบเวียง</t>
  </si>
  <si>
    <t>นายประเสริญ ใจแปง</t>
  </si>
  <si>
    <t>225/2558</t>
  </si>
  <si>
    <t>จ้างเหมาทำความสะอาดอาคารสำนักงานบริเวณโดยคอบ</t>
  </si>
  <si>
    <t>ศูนย์บริการจัดการแหล่องท่องเที่ยวหาดเชียงราย</t>
  </si>
  <si>
    <t>นาย สายแทน อิรต๊ะสม</t>
  </si>
  <si>
    <t>226/2558</t>
  </si>
  <si>
    <t>จ้างเหมาดูแลบำรุงรักษาทรัพย์สิน</t>
  </si>
  <si>
    <t xml:space="preserve">ของทางราชการ </t>
  </si>
  <si>
    <t>นายชูศักดิ์ จาอุ๊ด</t>
  </si>
  <si>
    <t>228/2558</t>
  </si>
  <si>
    <t>จ้างเหมาปฏิบัติงานราชสัมพันธ์อำนวยความสะดวก</t>
  </si>
  <si>
    <t>ผู้ที่มาติดติอราชการ</t>
  </si>
  <si>
    <t>รนาย วชิระ วรรณนิล</t>
  </si>
  <si>
    <t>จ้างเหมาดานงานสำรวจ-เขียนแบบ</t>
  </si>
  <si>
    <t>ประมาณราคาและงานอื่นๆ</t>
  </si>
  <si>
    <t>นาย กรวิชญ์ แก้วอุลดุก</t>
  </si>
  <si>
    <t>230/2558</t>
  </si>
  <si>
    <t>229/2558</t>
  </si>
  <si>
    <t>จ้างเหมาทำความสะอาด ศมด.</t>
  </si>
  <si>
    <t>นาง บัวเหลียว สายนาคำ</t>
  </si>
  <si>
    <t>231/2558</t>
  </si>
  <si>
    <t>จ้างเหมาครูผู้ดูแลเด็กก่อนวัยเรียน และงานอื่นๆที่ได้รับมอบหมาย</t>
  </si>
  <si>
    <t>น.ส. อารรัตน์ ผัดแก้ว</t>
  </si>
  <si>
    <t>232/2558</t>
  </si>
  <si>
    <t xml:space="preserve">จ้างเหมาปฎิบัติงานจัดทำแผนที่ภาษี และเขียนแบบทรัพย์สิน </t>
  </si>
  <si>
    <t>233/2558</t>
  </si>
  <si>
    <t xml:space="preserve">จ้างเหมาถ่ายเอกสารแบบประเมิน </t>
  </si>
  <si>
    <t>ร้าน ปี้ แอนด์ น้อง</t>
  </si>
  <si>
    <t xml:space="preserve">โครงการก่อสร้างถนนคอนกรีตเสริมเหล็ก บ้านหนองด่าน </t>
  </si>
  <si>
    <t>(หัวฝาย) หมู่ที่ 1</t>
  </si>
  <si>
    <t>สอบราคา</t>
  </si>
  <si>
    <t xml:space="preserve">หจก. เชียงรายเทคนิคก่อสร้าง </t>
  </si>
  <si>
    <t>หจก.แสนอาษา</t>
  </si>
  <si>
    <t>005/2558</t>
  </si>
  <si>
    <t>234/2558</t>
  </si>
  <si>
    <t>โครงการก่อสร้างรั้ว คสร. ศูนย์พัฒนาเด็กเล็ก</t>
  </si>
  <si>
    <t>หจก.วิชภูมิคอนสตร์คชั่น</t>
  </si>
  <si>
    <t>006/2558</t>
  </si>
  <si>
    <t>หจก.แสนอาษาก่อสร้าง</t>
  </si>
  <si>
    <t>หจก.เชียงรายเจริญกิจ</t>
  </si>
  <si>
    <t>หจก.แสงสว่างการโยธา</t>
  </si>
  <si>
    <t>หจก.สำเภาทองพัฒนากิจ</t>
  </si>
  <si>
    <t>หจก.โชคชัยสดาสัตย์</t>
  </si>
  <si>
    <t xml:space="preserve">โครงการก่อสร้างถนนหินคลุก </t>
  </si>
  <si>
    <t>บ้านป่าบง หมู่ที่ 3</t>
  </si>
  <si>
    <t>007/2558</t>
  </si>
  <si>
    <t>หจก.เชียงรายเทคนิคก่อสร้าง</t>
  </si>
  <si>
    <t>บ้านป่าบงหมู่ที่3</t>
  </si>
  <si>
    <t xml:space="preserve">โครงการก่อสร้างอาคารอเนกประสงค์ </t>
  </si>
  <si>
    <t>008/2558</t>
  </si>
  <si>
    <t>หจก. สำเภาทองพัฒนกิจ</t>
  </si>
  <si>
    <t>หจก.ดอยลานคอนสตรัคชั่น</t>
  </si>
  <si>
    <t>หจก.สุขภาพัฒน์</t>
  </si>
  <si>
    <t>หจก.โชคชัยสภาปัตย์</t>
  </si>
  <si>
    <t>หจก.สหไทยสินสมบูรณ์</t>
  </si>
  <si>
    <t>บริษัท วิชภูมิคอนสตรัคชั่น</t>
  </si>
  <si>
    <t>โครงการก่อสร้างถนนคอนกรีตเสริมเหล็ก</t>
  </si>
  <si>
    <t>บ้านป่ายางมนใหม่ หมู่ที่5</t>
  </si>
  <si>
    <t>009/2558</t>
  </si>
  <si>
    <t xml:space="preserve">หจก.เชียงรายเทคนิคก่อสร้าง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</si>
</sst>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  <font>
      <sz val="14"/>
      <name val="Cordia New"/>
      <family val="2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9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Fill="1" applyBorder="1"/>
    <xf numFmtId="4" fontId="4" fillId="0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2" xfId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4" fontId="4" fillId="0" borderId="5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3" xfId="0" applyFont="1" applyFill="1" applyBorder="1"/>
    <xf numFmtId="0" fontId="6" fillId="0" borderId="2" xfId="0" applyFont="1" applyFill="1" applyBorder="1"/>
    <xf numFmtId="0" fontId="6" fillId="0" borderId="1" xfId="0" applyFont="1" applyFill="1" applyBorder="1" applyAlignment="1"/>
    <xf numFmtId="0" fontId="6" fillId="0" borderId="1" xfId="0" applyFont="1" applyBorder="1"/>
    <xf numFmtId="0" fontId="6" fillId="0" borderId="2" xfId="0" applyFont="1" applyBorder="1"/>
    <xf numFmtId="4" fontId="4" fillId="0" borderId="7" xfId="0" applyNumberFormat="1" applyFont="1" applyBorder="1"/>
    <xf numFmtId="0" fontId="6" fillId="0" borderId="3" xfId="0" applyFont="1" applyFill="1" applyBorder="1" applyAlignment="1"/>
    <xf numFmtId="0" fontId="6" fillId="0" borderId="1" xfId="0" applyFont="1" applyBorder="1" applyAlignment="1"/>
    <xf numFmtId="0" fontId="6" fillId="0" borderId="3" xfId="0" applyFont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4" fontId="4" fillId="0" borderId="1" xfId="0" applyNumberFormat="1" applyFont="1" applyFill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horizontal="right" vertical="top"/>
    </xf>
    <xf numFmtId="0" fontId="6" fillId="0" borderId="2" xfId="0" applyFont="1" applyFill="1" applyBorder="1" applyAlignment="1"/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vertical="top"/>
    </xf>
    <xf numFmtId="0" fontId="4" fillId="0" borderId="1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2" xfId="0" applyNumberFormat="1" applyFont="1" applyBorder="1"/>
    <xf numFmtId="14" fontId="4" fillId="0" borderId="1" xfId="0" applyNumberFormat="1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/>
    <xf numFmtId="0" fontId="4" fillId="0" borderId="0" xfId="0" applyFont="1" applyFill="1" applyBorder="1"/>
    <xf numFmtId="14" fontId="4" fillId="0" borderId="0" xfId="0" applyNumberFormat="1" applyFont="1" applyBorder="1"/>
    <xf numFmtId="0" fontId="6" fillId="0" borderId="0" xfId="0" applyFont="1"/>
    <xf numFmtId="4" fontId="4" fillId="0" borderId="6" xfId="0" applyNumberFormat="1" applyFont="1" applyBorder="1"/>
    <xf numFmtId="0" fontId="4" fillId="0" borderId="7" xfId="0" applyFont="1" applyFill="1" applyBorder="1"/>
    <xf numFmtId="14" fontId="4" fillId="0" borderId="3" xfId="0" applyNumberFormat="1" applyFont="1" applyBorder="1"/>
    <xf numFmtId="0" fontId="8" fillId="0" borderId="3" xfId="0" applyFont="1" applyBorder="1" applyAlignment="1">
      <alignment horizontal="center"/>
    </xf>
    <xf numFmtId="0" fontId="6" fillId="0" borderId="0" xfId="0" applyFont="1" applyBorder="1"/>
    <xf numFmtId="43" fontId="4" fillId="0" borderId="0" xfId="1" applyFont="1" applyBorder="1" applyAlignment="1">
      <alignment horizontal="right"/>
    </xf>
    <xf numFmtId="43" fontId="4" fillId="0" borderId="2" xfId="1" applyFont="1" applyBorder="1"/>
    <xf numFmtId="43" fontId="4" fillId="0" borderId="1" xfId="1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"/>
  <sheetViews>
    <sheetView workbookViewId="0">
      <selection activeCell="G9" sqref="G9"/>
    </sheetView>
  </sheetViews>
  <sheetFormatPr defaultColWidth="9.09765625" defaultRowHeight="23.25"/>
  <cols>
    <col min="1" max="1" width="20.296875" style="22" customWidth="1"/>
    <col min="2" max="3" width="22.296875" style="22" customWidth="1"/>
    <col min="4" max="4" width="28.296875" style="22" customWidth="1"/>
    <col min="5" max="16384" width="9.09765625" style="22"/>
  </cols>
  <sheetData>
    <row r="1" spans="1:4">
      <c r="A1" s="85" t="s">
        <v>22</v>
      </c>
      <c r="B1" s="85"/>
      <c r="C1" s="85"/>
      <c r="D1" s="85"/>
    </row>
    <row r="2" spans="1:4">
      <c r="A2" s="85" t="s">
        <v>36</v>
      </c>
      <c r="B2" s="85"/>
      <c r="C2" s="85"/>
      <c r="D2" s="85"/>
    </row>
    <row r="3" spans="1:4">
      <c r="A3" s="85" t="s">
        <v>23</v>
      </c>
      <c r="B3" s="85"/>
      <c r="C3" s="85"/>
      <c r="D3" s="85"/>
    </row>
    <row r="4" spans="1:4">
      <c r="A4" s="86" t="s">
        <v>14</v>
      </c>
      <c r="B4" s="87"/>
      <c r="C4" s="88"/>
      <c r="D4" s="89" t="s">
        <v>18</v>
      </c>
    </row>
    <row r="5" spans="1:4">
      <c r="A5" s="4" t="s">
        <v>15</v>
      </c>
      <c r="B5" s="4" t="s">
        <v>16</v>
      </c>
      <c r="C5" s="4" t="s">
        <v>17</v>
      </c>
      <c r="D5" s="90"/>
    </row>
    <row r="6" spans="1:4">
      <c r="A6" s="9" t="s">
        <v>6</v>
      </c>
      <c r="B6" s="9" t="s">
        <v>6</v>
      </c>
      <c r="C6" s="9" t="s">
        <v>6</v>
      </c>
      <c r="D6" s="91"/>
    </row>
    <row r="7" spans="1:4">
      <c r="A7" s="28">
        <v>228803.32</v>
      </c>
      <c r="B7" s="28">
        <v>227573.32</v>
      </c>
      <c r="C7" s="28">
        <f>SUM(A7-B7)</f>
        <v>1230</v>
      </c>
      <c r="D7" s="4" t="s">
        <v>19</v>
      </c>
    </row>
    <row r="8" spans="1:4">
      <c r="A8" s="26"/>
      <c r="B8" s="26" t="s">
        <v>28</v>
      </c>
      <c r="C8" s="26"/>
      <c r="D8" s="26"/>
    </row>
    <row r="9" spans="1:4">
      <c r="A9" s="26"/>
      <c r="B9" s="26"/>
      <c r="C9" s="26"/>
      <c r="D9" s="26"/>
    </row>
    <row r="10" spans="1:4">
      <c r="A10" s="26"/>
      <c r="B10" s="26"/>
      <c r="C10" s="26"/>
      <c r="D10" s="26"/>
    </row>
    <row r="11" spans="1:4">
      <c r="A11" s="18"/>
      <c r="B11" s="18"/>
      <c r="C11" s="18"/>
      <c r="D11" s="18"/>
    </row>
    <row r="13" spans="1:4">
      <c r="A13" s="84" t="s">
        <v>20</v>
      </c>
      <c r="B13" s="84"/>
    </row>
    <row r="14" spans="1:4">
      <c r="A14" s="83" t="s">
        <v>26</v>
      </c>
      <c r="B14" s="83"/>
      <c r="C14" s="83"/>
      <c r="D14" s="83"/>
    </row>
    <row r="15" spans="1:4">
      <c r="A15" s="84" t="s">
        <v>31</v>
      </c>
      <c r="B15" s="84"/>
      <c r="C15" s="84"/>
      <c r="D15" s="84"/>
    </row>
    <row r="16" spans="1:4">
      <c r="A16" s="84" t="s">
        <v>25</v>
      </c>
      <c r="B16" s="84"/>
      <c r="C16" s="84"/>
      <c r="D16" s="84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69" right="0.79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108"/>
  <sheetViews>
    <sheetView tabSelected="1" topLeftCell="A23" zoomScale="95" zoomScaleNormal="95" workbookViewId="0">
      <selection activeCell="E114" sqref="E114"/>
    </sheetView>
  </sheetViews>
  <sheetFormatPr defaultColWidth="9.09765625" defaultRowHeight="23.25"/>
  <cols>
    <col min="1" max="1" width="7.3984375" style="23" customWidth="1"/>
    <col min="2" max="2" width="40.3984375" style="22" customWidth="1"/>
    <col min="3" max="3" width="15.69921875" style="23" customWidth="1"/>
    <col min="4" max="4" width="10.69921875" style="23" customWidth="1"/>
    <col min="5" max="5" width="26.69921875" style="22" customWidth="1"/>
    <col min="6" max="6" width="24.8984375" style="22" customWidth="1"/>
    <col min="7" max="7" width="28" style="22" customWidth="1"/>
    <col min="8" max="8" width="25.59765625" style="22" customWidth="1"/>
    <col min="9" max="16384" width="9.09765625" style="22"/>
  </cols>
  <sheetData>
    <row r="1" spans="1:8">
      <c r="A1" s="92" t="s">
        <v>37</v>
      </c>
      <c r="B1" s="92"/>
      <c r="C1" s="92"/>
      <c r="D1" s="92"/>
      <c r="E1" s="92"/>
      <c r="F1" s="92"/>
      <c r="G1" s="21" t="s">
        <v>10</v>
      </c>
    </row>
    <row r="2" spans="1:8">
      <c r="A2" s="85" t="s">
        <v>21</v>
      </c>
      <c r="B2" s="85"/>
      <c r="C2" s="85"/>
      <c r="D2" s="85"/>
      <c r="E2" s="85"/>
      <c r="F2" s="85"/>
      <c r="G2" s="85"/>
    </row>
    <row r="3" spans="1:8" ht="9" customHeight="1"/>
    <row r="4" spans="1:8">
      <c r="A4" s="1" t="s">
        <v>0</v>
      </c>
      <c r="B4" s="1" t="s">
        <v>1</v>
      </c>
      <c r="C4" s="1" t="s">
        <v>2</v>
      </c>
      <c r="D4" s="1" t="s">
        <v>4</v>
      </c>
      <c r="E4" s="1" t="s">
        <v>5</v>
      </c>
      <c r="F4" s="1" t="s">
        <v>7</v>
      </c>
      <c r="G4" s="1" t="s">
        <v>8</v>
      </c>
      <c r="H4" s="63" t="s">
        <v>32</v>
      </c>
    </row>
    <row r="5" spans="1:8">
      <c r="A5" s="2"/>
      <c r="B5" s="2"/>
      <c r="C5" s="2" t="s">
        <v>3</v>
      </c>
      <c r="D5" s="2"/>
      <c r="E5" s="3" t="s">
        <v>35</v>
      </c>
      <c r="F5" s="3" t="s">
        <v>34</v>
      </c>
      <c r="G5" s="2" t="s">
        <v>9</v>
      </c>
      <c r="H5" s="64" t="s">
        <v>33</v>
      </c>
    </row>
    <row r="6" spans="1:8" ht="25.5" customHeight="1">
      <c r="A6" s="4">
        <v>1</v>
      </c>
      <c r="B6" s="32" t="s">
        <v>40</v>
      </c>
      <c r="C6" s="25">
        <v>550</v>
      </c>
      <c r="D6" s="4" t="s">
        <v>13</v>
      </c>
      <c r="E6" s="56" t="s">
        <v>42</v>
      </c>
      <c r="F6" s="8" t="str">
        <f>E6</f>
        <v>นางโสภา อินตาสี</v>
      </c>
      <c r="G6" s="15" t="s">
        <v>11</v>
      </c>
      <c r="H6" s="17" t="s">
        <v>43</v>
      </c>
    </row>
    <row r="7" spans="1:8">
      <c r="A7" s="9"/>
      <c r="B7" s="33" t="s">
        <v>41</v>
      </c>
      <c r="C7" s="11"/>
      <c r="D7" s="12"/>
      <c r="E7" s="37">
        <f>SUM(C6)</f>
        <v>550</v>
      </c>
      <c r="F7" s="14">
        <f>E7</f>
        <v>550</v>
      </c>
      <c r="G7" s="10"/>
      <c r="H7" s="65">
        <v>21344</v>
      </c>
    </row>
    <row r="8" spans="1:8" ht="25.5" customHeight="1">
      <c r="A8" s="4">
        <v>2</v>
      </c>
      <c r="B8" s="74" t="s">
        <v>44</v>
      </c>
      <c r="C8" s="25">
        <v>450</v>
      </c>
      <c r="D8" s="4" t="s">
        <v>13</v>
      </c>
      <c r="E8" s="56" t="s">
        <v>38</v>
      </c>
      <c r="F8" s="8" t="str">
        <f>E8</f>
        <v>ซองทองโฆษณา</v>
      </c>
      <c r="G8" s="15" t="s">
        <v>11</v>
      </c>
      <c r="H8" s="17" t="s">
        <v>46</v>
      </c>
    </row>
    <row r="9" spans="1:8">
      <c r="A9" s="9"/>
      <c r="B9" s="22" t="s">
        <v>45</v>
      </c>
      <c r="C9" s="11"/>
      <c r="D9" s="12"/>
      <c r="E9" s="13">
        <f>C8</f>
        <v>450</v>
      </c>
      <c r="F9" s="14">
        <f t="shared" ref="F9:F15" si="0">E9</f>
        <v>450</v>
      </c>
      <c r="G9" s="10"/>
      <c r="H9" s="65">
        <v>21344</v>
      </c>
    </row>
    <row r="10" spans="1:8" ht="24" customHeight="1">
      <c r="A10" s="6">
        <v>3</v>
      </c>
      <c r="B10" s="38" t="s">
        <v>47</v>
      </c>
      <c r="C10" s="5">
        <v>450</v>
      </c>
      <c r="D10" s="6" t="s">
        <v>13</v>
      </c>
      <c r="E10" s="56" t="s">
        <v>38</v>
      </c>
      <c r="F10" s="53" t="str">
        <f>E10</f>
        <v>ซองทองโฆษณา</v>
      </c>
      <c r="G10" s="15" t="s">
        <v>11</v>
      </c>
      <c r="H10" s="17" t="s">
        <v>49</v>
      </c>
    </row>
    <row r="11" spans="1:8">
      <c r="A11" s="9"/>
      <c r="B11" s="33" t="s">
        <v>48</v>
      </c>
      <c r="C11" s="11"/>
      <c r="D11" s="12"/>
      <c r="E11" s="13">
        <f>C10</f>
        <v>450</v>
      </c>
      <c r="F11" s="14">
        <f t="shared" ref="F11" si="1">E11</f>
        <v>450</v>
      </c>
      <c r="G11" s="10"/>
      <c r="H11" s="77">
        <v>21344</v>
      </c>
    </row>
    <row r="12" spans="1:8">
      <c r="A12" s="4">
        <v>4</v>
      </c>
      <c r="B12" s="35" t="s">
        <v>50</v>
      </c>
      <c r="C12" s="19">
        <v>1530</v>
      </c>
      <c r="D12" s="6" t="s">
        <v>13</v>
      </c>
      <c r="E12" s="56" t="s">
        <v>42</v>
      </c>
      <c r="F12" s="53" t="str">
        <f>E12</f>
        <v>นางโสภา อินตาสี</v>
      </c>
      <c r="G12" s="75" t="s">
        <v>11</v>
      </c>
      <c r="H12" s="17" t="s">
        <v>52</v>
      </c>
    </row>
    <row r="13" spans="1:8">
      <c r="A13" s="9"/>
      <c r="B13" s="61" t="s">
        <v>51</v>
      </c>
      <c r="C13" s="20"/>
      <c r="D13" s="9"/>
      <c r="E13" s="13">
        <f>C12</f>
        <v>1530</v>
      </c>
      <c r="F13" s="14">
        <f>E13</f>
        <v>1530</v>
      </c>
      <c r="G13" s="76"/>
      <c r="H13" s="65">
        <v>21348</v>
      </c>
    </row>
    <row r="14" spans="1:8">
      <c r="A14" s="4">
        <v>5</v>
      </c>
      <c r="B14" s="39" t="s">
        <v>53</v>
      </c>
      <c r="C14" s="19">
        <v>1500</v>
      </c>
      <c r="D14" s="6" t="s">
        <v>13</v>
      </c>
      <c r="E14" s="56" t="s">
        <v>55</v>
      </c>
      <c r="F14" s="53" t="str">
        <f>E14</f>
        <v>นาย สมชาย อรนาถวิมล</v>
      </c>
      <c r="G14" s="16" t="s">
        <v>11</v>
      </c>
      <c r="H14" s="26" t="s">
        <v>56</v>
      </c>
    </row>
    <row r="15" spans="1:8">
      <c r="A15" s="9"/>
      <c r="B15" s="36" t="s">
        <v>54</v>
      </c>
      <c r="C15" s="20"/>
      <c r="D15" s="9"/>
      <c r="E15" s="13">
        <f>C14</f>
        <v>1500</v>
      </c>
      <c r="F15" s="14">
        <f t="shared" si="0"/>
        <v>1500</v>
      </c>
      <c r="G15" s="10"/>
      <c r="H15" s="65">
        <v>21348</v>
      </c>
    </row>
    <row r="16" spans="1:8">
      <c r="A16" s="4">
        <v>6</v>
      </c>
      <c r="B16" s="58" t="s">
        <v>57</v>
      </c>
      <c r="C16" s="19">
        <v>720</v>
      </c>
      <c r="D16" s="6" t="s">
        <v>13</v>
      </c>
      <c r="E16" s="17" t="s">
        <v>73</v>
      </c>
      <c r="F16" s="8" t="str">
        <f t="shared" ref="F16:F19" si="2">E16</f>
        <v>หจก.เพาเวอร์ปริ้น ซัพพลาย</v>
      </c>
      <c r="G16" s="16" t="s">
        <v>11</v>
      </c>
      <c r="H16" s="17" t="s">
        <v>58</v>
      </c>
    </row>
    <row r="17" spans="1:8">
      <c r="A17" s="9"/>
      <c r="B17" s="36"/>
      <c r="C17" s="20"/>
      <c r="D17" s="9"/>
      <c r="E17" s="13">
        <f>C16</f>
        <v>720</v>
      </c>
      <c r="F17" s="14">
        <f t="shared" si="2"/>
        <v>720</v>
      </c>
      <c r="G17" s="10"/>
      <c r="H17" s="65">
        <v>21351</v>
      </c>
    </row>
    <row r="18" spans="1:8" ht="24.75" customHeight="1">
      <c r="A18" s="4">
        <v>7</v>
      </c>
      <c r="B18" s="57" t="s">
        <v>59</v>
      </c>
      <c r="C18" s="25">
        <v>11000</v>
      </c>
      <c r="D18" s="4" t="s">
        <v>13</v>
      </c>
      <c r="E18" s="56" t="s">
        <v>60</v>
      </c>
      <c r="F18" s="8" t="str">
        <f t="shared" si="2"/>
        <v>มหาวิทยาลัยราชภัฎเชียงราย</v>
      </c>
      <c r="G18" s="15" t="s">
        <v>11</v>
      </c>
      <c r="H18" s="17" t="s">
        <v>61</v>
      </c>
    </row>
    <row r="19" spans="1:8">
      <c r="A19" s="9"/>
      <c r="B19" s="51" t="s">
        <v>27</v>
      </c>
      <c r="C19" s="11"/>
      <c r="D19" s="12"/>
      <c r="E19" s="37">
        <f>SUM(C18)</f>
        <v>11000</v>
      </c>
      <c r="F19" s="14">
        <f t="shared" si="2"/>
        <v>11000</v>
      </c>
      <c r="G19" s="10"/>
      <c r="H19" s="65">
        <v>21351</v>
      </c>
    </row>
    <row r="20" spans="1:8">
      <c r="A20" s="4">
        <v>8</v>
      </c>
      <c r="B20" s="34" t="s">
        <v>62</v>
      </c>
      <c r="C20" s="25">
        <v>550</v>
      </c>
      <c r="D20" s="4" t="s">
        <v>13</v>
      </c>
      <c r="E20" s="56" t="s">
        <v>42</v>
      </c>
      <c r="F20" s="8" t="str">
        <f>E20</f>
        <v>นางโสภา อินตาสี</v>
      </c>
      <c r="G20" s="15" t="s">
        <v>11</v>
      </c>
      <c r="H20" s="17" t="s">
        <v>64</v>
      </c>
    </row>
    <row r="21" spans="1:8">
      <c r="A21" s="9"/>
      <c r="B21" s="51" t="s">
        <v>63</v>
      </c>
      <c r="C21" s="11"/>
      <c r="D21" s="12"/>
      <c r="E21" s="37">
        <f>SUM(C20)</f>
        <v>550</v>
      </c>
      <c r="F21" s="14">
        <f>E21</f>
        <v>550</v>
      </c>
      <c r="G21" s="10"/>
      <c r="H21" s="65">
        <v>21353</v>
      </c>
    </row>
    <row r="22" spans="1:8">
      <c r="A22" s="6">
        <v>9</v>
      </c>
      <c r="B22" s="34" t="s">
        <v>65</v>
      </c>
      <c r="C22" s="25">
        <v>450</v>
      </c>
      <c r="D22" s="4" t="s">
        <v>13</v>
      </c>
      <c r="E22" s="56" t="s">
        <v>73</v>
      </c>
      <c r="F22" s="8" t="str">
        <f>E22</f>
        <v>หจก.เพาเวอร์ปริ้น ซัพพลาย</v>
      </c>
      <c r="G22" s="15" t="s">
        <v>11</v>
      </c>
      <c r="H22" s="17" t="s">
        <v>67</v>
      </c>
    </row>
    <row r="23" spans="1:8">
      <c r="A23" s="9"/>
      <c r="B23" s="51" t="s">
        <v>66</v>
      </c>
      <c r="C23" s="11"/>
      <c r="D23" s="12"/>
      <c r="E23" s="37">
        <f>SUM(C22)</f>
        <v>450</v>
      </c>
      <c r="F23" s="14">
        <f>E23</f>
        <v>450</v>
      </c>
      <c r="G23" s="10"/>
      <c r="H23" s="65">
        <v>21354</v>
      </c>
    </row>
    <row r="24" spans="1:8">
      <c r="A24" s="67"/>
      <c r="B24" s="68"/>
      <c r="C24" s="69"/>
      <c r="D24" s="70"/>
      <c r="E24" s="54"/>
      <c r="F24" s="71"/>
      <c r="G24" s="72"/>
      <c r="H24" s="73"/>
    </row>
    <row r="25" spans="1:8">
      <c r="A25" s="67"/>
      <c r="B25" s="68"/>
      <c r="C25" s="69"/>
      <c r="D25" s="70"/>
      <c r="E25" s="54"/>
      <c r="F25" s="71"/>
      <c r="G25" s="72"/>
      <c r="H25" s="73"/>
    </row>
    <row r="26" spans="1:8">
      <c r="A26" s="67"/>
      <c r="B26" s="68"/>
      <c r="C26" s="69"/>
      <c r="D26" s="70"/>
      <c r="E26" s="54"/>
      <c r="F26" s="71"/>
      <c r="G26" s="72"/>
      <c r="H26" s="73"/>
    </row>
    <row r="27" spans="1:8">
      <c r="A27" s="93" t="s">
        <v>12</v>
      </c>
      <c r="B27" s="93"/>
      <c r="C27" s="93"/>
      <c r="D27" s="93"/>
      <c r="E27" s="93"/>
      <c r="F27" s="93"/>
      <c r="G27" s="93"/>
      <c r="H27" s="93"/>
    </row>
    <row r="28" spans="1:8">
      <c r="A28" s="1" t="s">
        <v>0</v>
      </c>
      <c r="B28" s="1" t="s">
        <v>1</v>
      </c>
      <c r="C28" s="1" t="s">
        <v>2</v>
      </c>
      <c r="D28" s="1" t="s">
        <v>4</v>
      </c>
      <c r="E28" s="1" t="s">
        <v>5</v>
      </c>
      <c r="F28" s="1" t="s">
        <v>7</v>
      </c>
      <c r="G28" s="1" t="s">
        <v>8</v>
      </c>
      <c r="H28" s="63" t="s">
        <v>32</v>
      </c>
    </row>
    <row r="29" spans="1:8">
      <c r="A29" s="2"/>
      <c r="B29" s="2"/>
      <c r="C29" s="2" t="s">
        <v>3</v>
      </c>
      <c r="D29" s="2"/>
      <c r="E29" s="3" t="s">
        <v>6</v>
      </c>
      <c r="F29" s="3" t="s">
        <v>6</v>
      </c>
      <c r="G29" s="2" t="s">
        <v>9</v>
      </c>
      <c r="H29" s="64" t="s">
        <v>33</v>
      </c>
    </row>
    <row r="30" spans="1:8" ht="25.5" customHeight="1">
      <c r="A30" s="42">
        <v>10</v>
      </c>
      <c r="B30" s="41" t="s">
        <v>68</v>
      </c>
      <c r="C30" s="43">
        <v>900</v>
      </c>
      <c r="D30" s="44" t="s">
        <v>13</v>
      </c>
      <c r="E30" s="45" t="s">
        <v>73</v>
      </c>
      <c r="F30" s="46" t="str">
        <f t="shared" ref="F30:F37" si="3">E30</f>
        <v>หจก.เพาเวอร์ปริ้น ซัพพลาย</v>
      </c>
      <c r="G30" s="47" t="s">
        <v>11</v>
      </c>
      <c r="H30" s="17" t="s">
        <v>70</v>
      </c>
    </row>
    <row r="31" spans="1:8">
      <c r="A31" s="9"/>
      <c r="B31" s="51" t="s">
        <v>69</v>
      </c>
      <c r="C31" s="11"/>
      <c r="D31" s="12"/>
      <c r="E31" s="37">
        <f>SUM(C30)</f>
        <v>900</v>
      </c>
      <c r="F31" s="14">
        <f t="shared" si="3"/>
        <v>900</v>
      </c>
      <c r="G31" s="10"/>
      <c r="H31" s="65">
        <v>21354</v>
      </c>
    </row>
    <row r="32" spans="1:8" ht="20.25" customHeight="1">
      <c r="A32" s="30">
        <v>11</v>
      </c>
      <c r="B32" s="57" t="s">
        <v>71</v>
      </c>
      <c r="C32" s="25">
        <v>1800</v>
      </c>
      <c r="D32" s="4" t="s">
        <v>13</v>
      </c>
      <c r="E32" s="56" t="s">
        <v>73</v>
      </c>
      <c r="F32" s="8" t="str">
        <f t="shared" si="3"/>
        <v>หจก.เพาเวอร์ปริ้น ซัพพลาย</v>
      </c>
      <c r="G32" s="15" t="s">
        <v>11</v>
      </c>
      <c r="H32" s="66" t="s">
        <v>74</v>
      </c>
    </row>
    <row r="33" spans="1:8">
      <c r="A33" s="9"/>
      <c r="B33" s="51" t="s">
        <v>72</v>
      </c>
      <c r="C33" s="11"/>
      <c r="D33" s="12"/>
      <c r="E33" s="37">
        <f>SUM(C32)</f>
        <v>1800</v>
      </c>
      <c r="F33" s="14">
        <f t="shared" si="3"/>
        <v>1800</v>
      </c>
      <c r="G33" s="10"/>
      <c r="H33" s="65">
        <v>21354</v>
      </c>
    </row>
    <row r="34" spans="1:8" ht="26.25" customHeight="1">
      <c r="A34" s="30">
        <v>12</v>
      </c>
      <c r="B34" s="57" t="s">
        <v>75</v>
      </c>
      <c r="C34" s="25">
        <v>1000</v>
      </c>
      <c r="D34" s="4" t="s">
        <v>13</v>
      </c>
      <c r="E34" s="56" t="s">
        <v>77</v>
      </c>
      <c r="F34" s="8" t="str">
        <f t="shared" si="3"/>
        <v>นาง โสภา อินยาสี</v>
      </c>
      <c r="G34" s="15" t="s">
        <v>11</v>
      </c>
      <c r="H34" s="66" t="s">
        <v>78</v>
      </c>
    </row>
    <row r="35" spans="1:8">
      <c r="A35" s="9"/>
      <c r="B35" s="51" t="s">
        <v>76</v>
      </c>
      <c r="C35" s="11"/>
      <c r="D35" s="12"/>
      <c r="E35" s="37">
        <f>SUM(C34)</f>
        <v>1000</v>
      </c>
      <c r="F35" s="14">
        <f t="shared" si="3"/>
        <v>1000</v>
      </c>
      <c r="G35" s="10"/>
      <c r="H35" s="65">
        <v>21360</v>
      </c>
    </row>
    <row r="36" spans="1:8" ht="23.25" customHeight="1">
      <c r="A36" s="48">
        <v>13</v>
      </c>
      <c r="B36" s="62" t="s">
        <v>79</v>
      </c>
      <c r="C36" s="43">
        <v>450</v>
      </c>
      <c r="D36" s="44" t="s">
        <v>13</v>
      </c>
      <c r="E36" s="45" t="s">
        <v>38</v>
      </c>
      <c r="F36" s="46" t="str">
        <f t="shared" si="3"/>
        <v>ซองทองโฆษณา</v>
      </c>
      <c r="G36" s="47" t="s">
        <v>11</v>
      </c>
      <c r="H36" s="17" t="s">
        <v>81</v>
      </c>
    </row>
    <row r="37" spans="1:8">
      <c r="A37" s="31"/>
      <c r="B37" s="51" t="s">
        <v>80</v>
      </c>
      <c r="C37" s="11"/>
      <c r="D37" s="12"/>
      <c r="E37" s="37">
        <f>SUM(C36)</f>
        <v>450</v>
      </c>
      <c r="F37" s="14">
        <f t="shared" si="3"/>
        <v>450</v>
      </c>
      <c r="G37" s="10"/>
      <c r="H37" s="65">
        <v>21360</v>
      </c>
    </row>
    <row r="38" spans="1:8" ht="25.5" customHeight="1">
      <c r="A38" s="6">
        <v>14</v>
      </c>
      <c r="B38" s="40" t="s">
        <v>82</v>
      </c>
      <c r="C38" s="27">
        <v>6500</v>
      </c>
      <c r="D38" s="6" t="s">
        <v>13</v>
      </c>
      <c r="E38" s="26" t="s">
        <v>84</v>
      </c>
      <c r="F38" s="7" t="str">
        <f>E38</f>
        <v>นายกฤษจารุพิชญ์ อุปนันท์</v>
      </c>
      <c r="G38" s="16" t="s">
        <v>11</v>
      </c>
      <c r="H38" s="17" t="s">
        <v>85</v>
      </c>
    </row>
    <row r="39" spans="1:8">
      <c r="A39" s="9"/>
      <c r="B39" s="36" t="s">
        <v>83</v>
      </c>
      <c r="C39" s="24"/>
      <c r="D39" s="9"/>
      <c r="E39" s="13">
        <f>SUM(C38)</f>
        <v>6500</v>
      </c>
      <c r="F39" s="14">
        <f>SUM(C38)</f>
        <v>6500</v>
      </c>
      <c r="G39" s="10"/>
      <c r="H39" s="77">
        <v>21360</v>
      </c>
    </row>
    <row r="40" spans="1:8">
      <c r="A40" s="6">
        <v>15</v>
      </c>
      <c r="B40" s="40" t="s">
        <v>86</v>
      </c>
      <c r="C40" s="27">
        <v>5700</v>
      </c>
      <c r="D40" s="52" t="s">
        <v>13</v>
      </c>
      <c r="E40" s="26" t="s">
        <v>88</v>
      </c>
      <c r="F40" s="7" t="str">
        <f>E40</f>
        <v>นาย ผัด นุวรรณ</v>
      </c>
      <c r="G40" s="75" t="s">
        <v>11</v>
      </c>
      <c r="H40" s="17" t="s">
        <v>89</v>
      </c>
    </row>
    <row r="41" spans="1:8">
      <c r="A41" s="9"/>
      <c r="B41" s="36" t="s">
        <v>87</v>
      </c>
      <c r="C41" s="24"/>
      <c r="D41" s="9"/>
      <c r="E41" s="13">
        <f>SUM(C40)</f>
        <v>5700</v>
      </c>
      <c r="F41" s="14">
        <f>SUM(C40)</f>
        <v>5700</v>
      </c>
      <c r="G41" s="76"/>
      <c r="H41" s="65">
        <v>21366</v>
      </c>
    </row>
    <row r="42" spans="1:8" ht="27.75" customHeight="1">
      <c r="A42" s="49">
        <v>16</v>
      </c>
      <c r="B42" s="58" t="s">
        <v>90</v>
      </c>
      <c r="C42" s="50">
        <v>5500</v>
      </c>
      <c r="D42" s="52" t="s">
        <v>13</v>
      </c>
      <c r="E42" s="59" t="s">
        <v>92</v>
      </c>
      <c r="F42" s="46" t="str">
        <f t="shared" ref="F42:F45" si="4">E42</f>
        <v>น.ส จันทร์หอม ปงลังกา</v>
      </c>
      <c r="G42" s="47" t="s">
        <v>11</v>
      </c>
      <c r="H42" s="26" t="s">
        <v>93</v>
      </c>
    </row>
    <row r="43" spans="1:8" ht="24.75" customHeight="1">
      <c r="A43" s="9"/>
      <c r="B43" s="36" t="s">
        <v>91</v>
      </c>
      <c r="C43" s="24"/>
      <c r="D43" s="9"/>
      <c r="E43" s="13">
        <f>C42</f>
        <v>5500</v>
      </c>
      <c r="F43" s="14">
        <f t="shared" si="4"/>
        <v>5500</v>
      </c>
      <c r="G43" s="10"/>
      <c r="H43" s="77">
        <v>21366</v>
      </c>
    </row>
    <row r="44" spans="1:8">
      <c r="A44" s="6">
        <v>17</v>
      </c>
      <c r="B44" s="40" t="s">
        <v>94</v>
      </c>
      <c r="C44" s="27">
        <v>2500</v>
      </c>
      <c r="D44" s="52" t="s">
        <v>13</v>
      </c>
      <c r="E44" s="17" t="s">
        <v>96</v>
      </c>
      <c r="F44" s="7" t="str">
        <f t="shared" si="4"/>
        <v>นาย ศรรบุตร คำฝั้น</v>
      </c>
      <c r="G44" s="75" t="s">
        <v>11</v>
      </c>
      <c r="H44" s="17" t="s">
        <v>97</v>
      </c>
    </row>
    <row r="45" spans="1:8">
      <c r="A45" s="6"/>
      <c r="B45" s="36" t="s">
        <v>95</v>
      </c>
      <c r="C45" s="24"/>
      <c r="D45" s="9"/>
      <c r="E45" s="13">
        <f>C44</f>
        <v>2500</v>
      </c>
      <c r="F45" s="14">
        <f t="shared" si="4"/>
        <v>2500</v>
      </c>
      <c r="G45" s="76"/>
      <c r="H45" s="65">
        <v>21366</v>
      </c>
    </row>
    <row r="46" spans="1:8">
      <c r="A46" s="52">
        <v>18</v>
      </c>
      <c r="B46" s="40" t="s">
        <v>98</v>
      </c>
      <c r="C46" s="27">
        <v>6500</v>
      </c>
      <c r="D46" s="52" t="s">
        <v>13</v>
      </c>
      <c r="E46" s="26" t="s">
        <v>100</v>
      </c>
      <c r="F46" s="7" t="str">
        <f>E46</f>
        <v>นายประเสริญ ใจแปง</v>
      </c>
      <c r="G46" s="16" t="s">
        <v>11</v>
      </c>
      <c r="H46" s="26" t="s">
        <v>101</v>
      </c>
    </row>
    <row r="47" spans="1:8">
      <c r="A47" s="9"/>
      <c r="B47" s="36" t="s">
        <v>99</v>
      </c>
      <c r="C47" s="24"/>
      <c r="D47" s="9"/>
      <c r="E47" s="13">
        <f>C46</f>
        <v>6500</v>
      </c>
      <c r="F47" s="14">
        <f>E47</f>
        <v>6500</v>
      </c>
      <c r="G47" s="10"/>
      <c r="H47" s="65">
        <v>21366</v>
      </c>
    </row>
    <row r="48" spans="1:8">
      <c r="A48" s="6">
        <v>19</v>
      </c>
      <c r="B48" s="40" t="s">
        <v>102</v>
      </c>
      <c r="C48" s="27">
        <v>6000</v>
      </c>
      <c r="D48" s="52" t="s">
        <v>13</v>
      </c>
      <c r="E48" s="26" t="s">
        <v>104</v>
      </c>
      <c r="F48" s="7" t="str">
        <f>E48</f>
        <v>นาย สายแทน อิรต๊ะสม</v>
      </c>
      <c r="G48" s="16" t="s">
        <v>11</v>
      </c>
      <c r="H48" s="17" t="s">
        <v>105</v>
      </c>
    </row>
    <row r="49" spans="1:8">
      <c r="A49" s="9"/>
      <c r="B49" s="36" t="s">
        <v>103</v>
      </c>
      <c r="C49" s="24"/>
      <c r="D49" s="9"/>
      <c r="E49" s="13">
        <f>C48</f>
        <v>6000</v>
      </c>
      <c r="F49" s="14">
        <f>E49</f>
        <v>6000</v>
      </c>
      <c r="G49" s="10"/>
      <c r="H49" s="65">
        <v>21366</v>
      </c>
    </row>
    <row r="50" spans="1:8">
      <c r="A50" s="67"/>
      <c r="B50" s="79"/>
      <c r="C50" s="80"/>
      <c r="D50" s="67"/>
      <c r="E50" s="54"/>
      <c r="F50" s="71"/>
      <c r="G50" s="72"/>
      <c r="H50" s="73"/>
    </row>
    <row r="51" spans="1:8">
      <c r="A51" s="67"/>
      <c r="B51" s="79"/>
      <c r="C51" s="80"/>
      <c r="D51" s="67"/>
      <c r="E51" s="54"/>
      <c r="F51" s="71"/>
      <c r="G51" s="72"/>
      <c r="H51" s="73"/>
    </row>
    <row r="52" spans="1:8">
      <c r="A52" s="93" t="s">
        <v>24</v>
      </c>
      <c r="B52" s="93"/>
      <c r="C52" s="93"/>
      <c r="D52" s="93"/>
      <c r="E52" s="93"/>
      <c r="F52" s="93"/>
      <c r="G52" s="93"/>
      <c r="H52" s="93"/>
    </row>
    <row r="53" spans="1:8">
      <c r="A53" s="1" t="s">
        <v>0</v>
      </c>
      <c r="B53" s="1" t="s">
        <v>1</v>
      </c>
      <c r="C53" s="1" t="s">
        <v>2</v>
      </c>
      <c r="D53" s="1" t="s">
        <v>4</v>
      </c>
      <c r="E53" s="1" t="s">
        <v>5</v>
      </c>
      <c r="F53" s="1" t="s">
        <v>7</v>
      </c>
      <c r="G53" s="1" t="s">
        <v>8</v>
      </c>
      <c r="H53" s="63" t="s">
        <v>32</v>
      </c>
    </row>
    <row r="54" spans="1:8">
      <c r="A54" s="2"/>
      <c r="B54" s="2"/>
      <c r="C54" s="2" t="s">
        <v>3</v>
      </c>
      <c r="D54" s="2"/>
      <c r="E54" s="3" t="s">
        <v>6</v>
      </c>
      <c r="F54" s="3" t="s">
        <v>6</v>
      </c>
      <c r="G54" s="2" t="s">
        <v>9</v>
      </c>
      <c r="H54" s="78" t="s">
        <v>33</v>
      </c>
    </row>
    <row r="55" spans="1:8">
      <c r="A55" s="6">
        <v>20</v>
      </c>
      <c r="B55" s="40" t="s">
        <v>106</v>
      </c>
      <c r="C55" s="27">
        <v>6200</v>
      </c>
      <c r="D55" s="52" t="s">
        <v>13</v>
      </c>
      <c r="E55" s="26" t="s">
        <v>108</v>
      </c>
      <c r="F55" s="7" t="str">
        <f t="shared" ref="F55:F57" si="5">E55</f>
        <v>นายชูศักดิ์ จาอุ๊ด</v>
      </c>
      <c r="G55" s="75" t="s">
        <v>11</v>
      </c>
      <c r="H55" s="17" t="s">
        <v>109</v>
      </c>
    </row>
    <row r="56" spans="1:8">
      <c r="A56" s="9"/>
      <c r="B56" s="36" t="s">
        <v>107</v>
      </c>
      <c r="C56" s="24"/>
      <c r="D56" s="9"/>
      <c r="E56" s="13">
        <f>C55</f>
        <v>6200</v>
      </c>
      <c r="F56" s="14">
        <f t="shared" si="5"/>
        <v>6200</v>
      </c>
      <c r="G56" s="76"/>
      <c r="H56" s="65">
        <v>21366</v>
      </c>
    </row>
    <row r="57" spans="1:8" ht="22.5" customHeight="1">
      <c r="A57" s="4">
        <v>21</v>
      </c>
      <c r="B57" s="40" t="s">
        <v>110</v>
      </c>
      <c r="C57" s="27">
        <v>6500</v>
      </c>
      <c r="D57" s="52" t="s">
        <v>13</v>
      </c>
      <c r="E57" s="26" t="s">
        <v>112</v>
      </c>
      <c r="F57" s="7" t="str">
        <f t="shared" si="5"/>
        <v>รนาย วชิระ วรรณนิล</v>
      </c>
      <c r="G57" s="16" t="s">
        <v>11</v>
      </c>
      <c r="H57" s="77" t="s">
        <v>117</v>
      </c>
    </row>
    <row r="58" spans="1:8">
      <c r="A58" s="9"/>
      <c r="B58" s="36" t="s">
        <v>111</v>
      </c>
      <c r="C58" s="24"/>
      <c r="D58" s="9"/>
      <c r="E58" s="13">
        <v>24500</v>
      </c>
      <c r="F58" s="14">
        <v>24500</v>
      </c>
      <c r="G58" s="10"/>
      <c r="H58" s="65">
        <v>21366</v>
      </c>
    </row>
    <row r="59" spans="1:8">
      <c r="A59" s="60">
        <v>22</v>
      </c>
      <c r="B59" s="40" t="s">
        <v>113</v>
      </c>
      <c r="C59" s="27">
        <v>7000</v>
      </c>
      <c r="D59" s="52" t="s">
        <v>13</v>
      </c>
      <c r="E59" s="26" t="s">
        <v>115</v>
      </c>
      <c r="F59" s="7" t="str">
        <f>E59</f>
        <v>นาย กรวิชญ์ แก้วอุลดุก</v>
      </c>
      <c r="G59" s="16" t="s">
        <v>11</v>
      </c>
      <c r="H59" s="17" t="s">
        <v>116</v>
      </c>
    </row>
    <row r="60" spans="1:8">
      <c r="A60" s="31"/>
      <c r="B60" s="36" t="s">
        <v>114</v>
      </c>
      <c r="C60" s="24"/>
      <c r="D60" s="9"/>
      <c r="E60" s="13">
        <f>C59</f>
        <v>7000</v>
      </c>
      <c r="F60" s="14">
        <f>C59</f>
        <v>7000</v>
      </c>
      <c r="G60" s="10"/>
      <c r="H60" s="65">
        <v>21366</v>
      </c>
    </row>
    <row r="61" spans="1:8">
      <c r="A61" s="52">
        <v>23</v>
      </c>
      <c r="B61" s="34" t="s">
        <v>118</v>
      </c>
      <c r="C61" s="55">
        <v>5500</v>
      </c>
      <c r="D61" s="52" t="s">
        <v>13</v>
      </c>
      <c r="E61" s="56" t="s">
        <v>119</v>
      </c>
      <c r="F61" s="56" t="s">
        <v>119</v>
      </c>
      <c r="G61" s="16" t="s">
        <v>11</v>
      </c>
      <c r="H61" s="17" t="s">
        <v>120</v>
      </c>
    </row>
    <row r="62" spans="1:8">
      <c r="A62" s="9"/>
      <c r="B62" s="51" t="s">
        <v>29</v>
      </c>
      <c r="C62" s="11"/>
      <c r="D62" s="12"/>
      <c r="E62" s="37">
        <f>C61</f>
        <v>5500</v>
      </c>
      <c r="F62" s="14">
        <f>C61</f>
        <v>5500</v>
      </c>
      <c r="G62" s="10"/>
      <c r="H62" s="65">
        <v>21366</v>
      </c>
    </row>
    <row r="63" spans="1:8">
      <c r="A63" s="6">
        <v>24</v>
      </c>
      <c r="B63" s="34" t="s">
        <v>121</v>
      </c>
      <c r="C63" s="55">
        <v>7000</v>
      </c>
      <c r="D63" s="52" t="s">
        <v>13</v>
      </c>
      <c r="E63" s="26" t="s">
        <v>122</v>
      </c>
      <c r="F63" s="53" t="str">
        <f>E63</f>
        <v>น.ส. อารรัตน์ ผัดแก้ว</v>
      </c>
      <c r="G63" s="15" t="s">
        <v>11</v>
      </c>
      <c r="H63" s="17" t="s">
        <v>123</v>
      </c>
    </row>
    <row r="64" spans="1:8">
      <c r="A64" s="9"/>
      <c r="B64" s="51" t="s">
        <v>29</v>
      </c>
      <c r="C64" s="11"/>
      <c r="D64" s="12"/>
      <c r="E64" s="37">
        <f>C63</f>
        <v>7000</v>
      </c>
      <c r="F64" s="14">
        <f>C63</f>
        <v>7000</v>
      </c>
      <c r="G64" s="10"/>
      <c r="H64" s="77">
        <v>21366</v>
      </c>
    </row>
    <row r="65" spans="1:8">
      <c r="A65" s="6">
        <v>25</v>
      </c>
      <c r="B65" s="38" t="s">
        <v>124</v>
      </c>
      <c r="C65" s="5">
        <v>6800</v>
      </c>
      <c r="D65" s="52" t="s">
        <v>13</v>
      </c>
      <c r="E65" s="26" t="s">
        <v>39</v>
      </c>
      <c r="F65" s="15" t="str">
        <f>E65</f>
        <v>นาย นิราศ สมณะ</v>
      </c>
      <c r="G65" s="75" t="s">
        <v>11</v>
      </c>
      <c r="H65" s="17" t="s">
        <v>125</v>
      </c>
    </row>
    <row r="66" spans="1:8">
      <c r="A66" s="9"/>
      <c r="B66" s="51" t="s">
        <v>30</v>
      </c>
      <c r="C66" s="11"/>
      <c r="D66" s="12"/>
      <c r="E66" s="29">
        <f>C65</f>
        <v>6800</v>
      </c>
      <c r="F66" s="14">
        <f>C65</f>
        <v>6800</v>
      </c>
      <c r="G66" s="76"/>
      <c r="H66" s="65">
        <v>21366</v>
      </c>
    </row>
    <row r="67" spans="1:8" ht="25.5" customHeight="1">
      <c r="A67" s="42">
        <v>26</v>
      </c>
      <c r="B67" s="41" t="s">
        <v>126</v>
      </c>
      <c r="C67" s="43">
        <v>6995</v>
      </c>
      <c r="D67" s="52" t="s">
        <v>13</v>
      </c>
      <c r="E67" s="56" t="s">
        <v>127</v>
      </c>
      <c r="F67" s="46" t="str">
        <f>E67</f>
        <v>ร้าน ปี้ แอนด์ น้อง</v>
      </c>
      <c r="G67" s="16" t="s">
        <v>11</v>
      </c>
      <c r="H67" s="26" t="s">
        <v>134</v>
      </c>
    </row>
    <row r="68" spans="1:8">
      <c r="A68" s="9"/>
      <c r="B68" s="51" t="s">
        <v>21</v>
      </c>
      <c r="C68" s="11"/>
      <c r="D68" s="12"/>
      <c r="E68" s="37">
        <f>C67</f>
        <v>6995</v>
      </c>
      <c r="F68" s="14">
        <f>C67</f>
        <v>6995</v>
      </c>
      <c r="G68" s="10"/>
      <c r="H68" s="65">
        <v>21366</v>
      </c>
    </row>
    <row r="69" spans="1:8" ht="23.25" customHeight="1">
      <c r="A69" s="30">
        <v>27</v>
      </c>
      <c r="B69" s="57" t="s">
        <v>128</v>
      </c>
      <c r="C69" s="55">
        <v>126000</v>
      </c>
      <c r="D69" s="52" t="s">
        <v>130</v>
      </c>
      <c r="E69" s="56" t="s">
        <v>131</v>
      </c>
      <c r="F69" s="53" t="str">
        <f t="shared" ref="F69" si="6">E69</f>
        <v xml:space="preserve">หจก. เชียงรายเทคนิคก่อสร้าง </v>
      </c>
      <c r="G69" s="15" t="s">
        <v>11</v>
      </c>
      <c r="H69" s="17" t="s">
        <v>133</v>
      </c>
    </row>
    <row r="70" spans="1:8">
      <c r="A70" s="9"/>
      <c r="B70" s="51" t="s">
        <v>129</v>
      </c>
      <c r="C70" s="11"/>
      <c r="D70" s="12"/>
      <c r="E70" s="37">
        <v>125500</v>
      </c>
      <c r="F70" s="14">
        <v>125500</v>
      </c>
      <c r="G70" s="10"/>
      <c r="H70" s="65">
        <v>240486</v>
      </c>
    </row>
    <row r="71" spans="1:8" ht="26.25" customHeight="1">
      <c r="A71" s="30"/>
      <c r="B71" s="57"/>
      <c r="C71" s="55"/>
      <c r="D71" s="52"/>
      <c r="E71" s="56" t="s">
        <v>132</v>
      </c>
      <c r="F71" s="53"/>
      <c r="G71" s="15"/>
      <c r="H71" s="17"/>
    </row>
    <row r="72" spans="1:8">
      <c r="A72" s="9"/>
      <c r="B72" s="51"/>
      <c r="C72" s="11"/>
      <c r="D72" s="12"/>
      <c r="E72" s="37">
        <v>126000</v>
      </c>
      <c r="F72" s="14"/>
      <c r="G72" s="10"/>
      <c r="H72" s="65"/>
    </row>
    <row r="73" spans="1:8">
      <c r="A73" s="48">
        <v>28</v>
      </c>
      <c r="B73" s="41" t="s">
        <v>135</v>
      </c>
      <c r="C73" s="43">
        <v>232100</v>
      </c>
      <c r="D73" s="52" t="s">
        <v>130</v>
      </c>
      <c r="E73" s="45" t="s">
        <v>136</v>
      </c>
      <c r="F73" s="46" t="str">
        <f>E73</f>
        <v>หจก.วิชภูมิคอนสตร์คชั่น</v>
      </c>
      <c r="G73" s="15" t="s">
        <v>11</v>
      </c>
      <c r="H73" s="17" t="s">
        <v>137</v>
      </c>
    </row>
    <row r="74" spans="1:8">
      <c r="A74" s="31"/>
      <c r="B74" s="51"/>
      <c r="C74" s="11"/>
      <c r="D74" s="12"/>
      <c r="E74" s="37">
        <v>199000</v>
      </c>
      <c r="F74" s="14">
        <v>199000</v>
      </c>
      <c r="G74" s="10"/>
      <c r="H74" s="65">
        <v>240487</v>
      </c>
    </row>
    <row r="75" spans="1:8">
      <c r="A75" s="6"/>
      <c r="B75" s="40"/>
      <c r="C75" s="27"/>
      <c r="D75" s="6"/>
      <c r="E75" s="26" t="s">
        <v>138</v>
      </c>
      <c r="F75" s="7"/>
      <c r="G75" s="16"/>
      <c r="H75" s="17"/>
    </row>
    <row r="76" spans="1:8">
      <c r="A76" s="9"/>
      <c r="B76" s="36"/>
      <c r="C76" s="24"/>
      <c r="D76" s="9"/>
      <c r="E76" s="13">
        <v>205000</v>
      </c>
      <c r="F76" s="14"/>
      <c r="G76" s="10"/>
      <c r="H76" s="65"/>
    </row>
    <row r="77" spans="1:8">
      <c r="A77" s="17"/>
      <c r="B77" s="17"/>
      <c r="C77" s="17"/>
      <c r="D77" s="17"/>
      <c r="E77" s="17" t="s">
        <v>139</v>
      </c>
      <c r="F77" s="17"/>
      <c r="G77" s="17"/>
      <c r="H77" s="17"/>
    </row>
    <row r="78" spans="1:8">
      <c r="A78" s="18"/>
      <c r="B78" s="18"/>
      <c r="C78" s="18"/>
      <c r="D78" s="18"/>
      <c r="E78" s="81">
        <v>220000</v>
      </c>
      <c r="F78" s="18"/>
      <c r="G78" s="18"/>
      <c r="H78" s="18"/>
    </row>
    <row r="79" spans="1:8">
      <c r="A79" s="17"/>
      <c r="B79" s="17"/>
      <c r="C79" s="17"/>
      <c r="D79" s="17"/>
      <c r="E79" s="17" t="s">
        <v>140</v>
      </c>
      <c r="F79" s="17"/>
      <c r="G79" s="17"/>
      <c r="H79" s="17"/>
    </row>
    <row r="80" spans="1:8">
      <c r="A80" s="18"/>
      <c r="B80" s="18"/>
      <c r="C80" s="18"/>
      <c r="D80" s="18"/>
      <c r="E80" s="81">
        <v>225000</v>
      </c>
      <c r="F80" s="18"/>
      <c r="G80" s="18"/>
      <c r="H80" s="18"/>
    </row>
    <row r="81" spans="1:8">
      <c r="A81" s="17"/>
      <c r="B81" s="17"/>
      <c r="C81" s="17"/>
      <c r="D81" s="17"/>
      <c r="E81" s="17" t="s">
        <v>141</v>
      </c>
      <c r="F81" s="17"/>
      <c r="G81" s="17"/>
      <c r="H81" s="17"/>
    </row>
    <row r="82" spans="1:8">
      <c r="A82" s="18"/>
      <c r="B82" s="18"/>
      <c r="C82" s="18"/>
      <c r="D82" s="18"/>
      <c r="E82" s="81">
        <v>215005</v>
      </c>
      <c r="F82" s="18"/>
      <c r="G82" s="18"/>
      <c r="H82" s="18"/>
    </row>
    <row r="83" spans="1:8">
      <c r="A83" s="17"/>
      <c r="B83" s="17"/>
      <c r="C83" s="17"/>
      <c r="D83" s="17"/>
      <c r="E83" s="17" t="s">
        <v>142</v>
      </c>
      <c r="F83" s="17"/>
      <c r="G83" s="17"/>
      <c r="H83" s="17"/>
    </row>
    <row r="84" spans="1:8">
      <c r="A84" s="18"/>
      <c r="B84" s="18"/>
      <c r="C84" s="18"/>
      <c r="D84" s="18"/>
      <c r="E84" s="81">
        <v>210037</v>
      </c>
      <c r="F84" s="18"/>
      <c r="G84" s="18"/>
      <c r="H84" s="18"/>
    </row>
    <row r="85" spans="1:8">
      <c r="A85" s="6">
        <v>29</v>
      </c>
      <c r="B85" s="40" t="s">
        <v>143</v>
      </c>
      <c r="C85" s="27">
        <v>52900</v>
      </c>
      <c r="D85" s="6" t="s">
        <v>130</v>
      </c>
      <c r="E85" s="26" t="s">
        <v>138</v>
      </c>
      <c r="F85" s="26" t="s">
        <v>138</v>
      </c>
      <c r="G85" s="15" t="s">
        <v>11</v>
      </c>
      <c r="H85" s="17" t="s">
        <v>145</v>
      </c>
    </row>
    <row r="86" spans="1:8" ht="25.5" customHeight="1">
      <c r="A86" s="9"/>
      <c r="B86" s="36" t="s">
        <v>144</v>
      </c>
      <c r="C86" s="24"/>
      <c r="D86" s="9"/>
      <c r="E86" s="13">
        <v>52500</v>
      </c>
      <c r="F86" s="13">
        <v>52500</v>
      </c>
      <c r="G86" s="10"/>
      <c r="H86" s="65">
        <v>240492</v>
      </c>
    </row>
    <row r="87" spans="1:8">
      <c r="A87" s="17"/>
      <c r="B87" s="17"/>
      <c r="C87" s="17"/>
      <c r="D87" s="17"/>
      <c r="E87" s="17" t="s">
        <v>146</v>
      </c>
      <c r="F87" s="17"/>
      <c r="G87" s="17"/>
      <c r="H87" s="17"/>
    </row>
    <row r="88" spans="1:8" ht="23.25" customHeight="1">
      <c r="A88" s="18"/>
      <c r="B88" s="18"/>
      <c r="C88" s="18"/>
      <c r="D88" s="18"/>
      <c r="E88" s="81">
        <v>52900</v>
      </c>
      <c r="F88" s="18"/>
      <c r="G88" s="18"/>
      <c r="H88" s="18"/>
    </row>
    <row r="89" spans="1:8">
      <c r="A89" s="52">
        <v>30</v>
      </c>
      <c r="B89" s="17" t="s">
        <v>148</v>
      </c>
      <c r="C89" s="82">
        <v>1077000</v>
      </c>
      <c r="D89" s="17" t="s">
        <v>130</v>
      </c>
      <c r="E89" s="17" t="s">
        <v>138</v>
      </c>
      <c r="F89" s="17" t="s">
        <v>138</v>
      </c>
      <c r="G89" s="15" t="s">
        <v>11</v>
      </c>
      <c r="H89" s="17" t="s">
        <v>149</v>
      </c>
    </row>
    <row r="90" spans="1:8">
      <c r="A90" s="18"/>
      <c r="B90" s="18" t="s">
        <v>147</v>
      </c>
      <c r="C90" s="18"/>
      <c r="D90" s="18"/>
      <c r="E90" s="81">
        <v>798000</v>
      </c>
      <c r="F90" s="81">
        <v>798000</v>
      </c>
      <c r="G90" s="18"/>
      <c r="H90" s="65">
        <v>240492</v>
      </c>
    </row>
    <row r="91" spans="1:8">
      <c r="A91" s="17"/>
      <c r="B91" s="17"/>
      <c r="C91" s="17"/>
      <c r="D91" s="17"/>
      <c r="E91" s="17"/>
      <c r="F91" s="17" t="s">
        <v>140</v>
      </c>
      <c r="G91" s="17"/>
      <c r="H91" s="17"/>
    </row>
    <row r="92" spans="1:8">
      <c r="A92" s="18"/>
      <c r="B92" s="18"/>
      <c r="C92" s="18"/>
      <c r="D92" s="18"/>
      <c r="E92" s="81"/>
      <c r="F92" s="81">
        <v>919000</v>
      </c>
      <c r="G92" s="18"/>
      <c r="H92" s="18"/>
    </row>
    <row r="93" spans="1:8">
      <c r="A93" s="17"/>
      <c r="B93" s="17"/>
      <c r="C93" s="17"/>
      <c r="D93" s="17"/>
      <c r="E93" s="17"/>
      <c r="F93" s="82" t="s">
        <v>150</v>
      </c>
      <c r="G93" s="17"/>
      <c r="H93" s="17"/>
    </row>
    <row r="94" spans="1:8">
      <c r="A94" s="18"/>
      <c r="B94" s="18"/>
      <c r="C94" s="18"/>
      <c r="D94" s="18"/>
      <c r="E94" s="81"/>
      <c r="F94" s="81">
        <v>1040000</v>
      </c>
      <c r="G94" s="18"/>
      <c r="H94" s="18"/>
    </row>
    <row r="95" spans="1:8">
      <c r="A95" s="52"/>
      <c r="B95" s="17"/>
      <c r="C95" s="52"/>
      <c r="D95" s="52"/>
      <c r="E95" s="17"/>
      <c r="F95" s="82" t="s">
        <v>151</v>
      </c>
      <c r="G95" s="17"/>
      <c r="H95" s="17"/>
    </row>
    <row r="96" spans="1:8">
      <c r="A96" s="9"/>
      <c r="B96" s="18"/>
      <c r="C96" s="9"/>
      <c r="D96" s="9"/>
      <c r="E96" s="18"/>
      <c r="F96" s="81">
        <v>1000000</v>
      </c>
      <c r="G96" s="18"/>
      <c r="H96" s="18"/>
    </row>
    <row r="97" spans="1:8">
      <c r="A97" s="52"/>
      <c r="B97" s="17"/>
      <c r="C97" s="52"/>
      <c r="D97" s="52"/>
      <c r="E97" s="17"/>
      <c r="F97" s="17" t="s">
        <v>152</v>
      </c>
      <c r="G97" s="17"/>
      <c r="H97" s="17"/>
    </row>
    <row r="98" spans="1:8">
      <c r="A98" s="9"/>
      <c r="B98" s="18"/>
      <c r="C98" s="9"/>
      <c r="D98" s="9"/>
      <c r="E98" s="18"/>
      <c r="F98" s="81">
        <v>1040000</v>
      </c>
      <c r="G98" s="18"/>
      <c r="H98" s="18"/>
    </row>
    <row r="99" spans="1:8">
      <c r="A99" s="52"/>
      <c r="B99" s="17"/>
      <c r="C99" s="52"/>
      <c r="D99" s="52"/>
      <c r="E99" s="17"/>
      <c r="F99" s="82" t="s">
        <v>153</v>
      </c>
      <c r="G99" s="17"/>
      <c r="H99" s="17"/>
    </row>
    <row r="100" spans="1:8">
      <c r="A100" s="9"/>
      <c r="B100" s="18"/>
      <c r="C100" s="9"/>
      <c r="D100" s="9"/>
      <c r="E100" s="18"/>
      <c r="F100" s="81">
        <v>974000</v>
      </c>
      <c r="G100" s="18"/>
      <c r="H100" s="18"/>
    </row>
    <row r="101" spans="1:8">
      <c r="A101" s="52"/>
      <c r="B101" s="17"/>
      <c r="C101" s="52"/>
      <c r="D101" s="52"/>
      <c r="E101" s="17"/>
      <c r="F101" s="82" t="s">
        <v>154</v>
      </c>
      <c r="G101" s="17"/>
      <c r="H101" s="17"/>
    </row>
    <row r="102" spans="1:8">
      <c r="A102" s="9"/>
      <c r="B102" s="18"/>
      <c r="C102" s="9"/>
      <c r="D102" s="9"/>
      <c r="E102" s="18"/>
      <c r="F102" s="81">
        <v>1039303</v>
      </c>
      <c r="G102" s="18"/>
      <c r="H102" s="18"/>
    </row>
    <row r="103" spans="1:8">
      <c r="A103" s="52"/>
      <c r="B103" s="17"/>
      <c r="C103" s="52"/>
      <c r="D103" s="52"/>
      <c r="E103" s="17"/>
      <c r="F103" s="82" t="s">
        <v>155</v>
      </c>
      <c r="G103" s="17"/>
      <c r="H103" s="17"/>
    </row>
    <row r="104" spans="1:8">
      <c r="A104" s="9"/>
      <c r="B104" s="18"/>
      <c r="C104" s="9"/>
      <c r="D104" s="9"/>
      <c r="E104" s="18"/>
      <c r="F104" s="81">
        <v>999000</v>
      </c>
      <c r="G104" s="18"/>
      <c r="H104" s="18"/>
    </row>
    <row r="105" spans="1:8">
      <c r="A105" s="52">
        <v>31</v>
      </c>
      <c r="B105" s="17" t="s">
        <v>156</v>
      </c>
      <c r="C105" s="19">
        <v>121000</v>
      </c>
      <c r="D105" s="52" t="s">
        <v>130</v>
      </c>
      <c r="E105" s="82" t="s">
        <v>138</v>
      </c>
      <c r="F105" s="82" t="s">
        <v>138</v>
      </c>
      <c r="G105" s="15" t="s">
        <v>11</v>
      </c>
      <c r="H105" s="17" t="s">
        <v>158</v>
      </c>
    </row>
    <row r="106" spans="1:8">
      <c r="A106" s="9"/>
      <c r="B106" s="18" t="s">
        <v>157</v>
      </c>
      <c r="C106" s="9"/>
      <c r="D106" s="9"/>
      <c r="E106" s="81">
        <v>120500</v>
      </c>
      <c r="F106" s="81">
        <v>120500</v>
      </c>
      <c r="G106" s="18"/>
      <c r="H106" s="65">
        <v>240490</v>
      </c>
    </row>
    <row r="107" spans="1:8">
      <c r="A107" s="52"/>
      <c r="B107" s="17"/>
      <c r="C107" s="52"/>
      <c r="D107" s="52"/>
      <c r="E107" s="82" t="s">
        <v>159</v>
      </c>
      <c r="F107" s="17"/>
      <c r="G107" s="17"/>
      <c r="H107" s="17"/>
    </row>
    <row r="108" spans="1:8">
      <c r="A108" s="9"/>
      <c r="B108" s="18"/>
      <c r="C108" s="9"/>
      <c r="D108" s="9"/>
      <c r="E108" s="81">
        <v>121000</v>
      </c>
      <c r="F108" s="18"/>
      <c r="G108" s="18"/>
      <c r="H108" s="18"/>
    </row>
  </sheetData>
  <mergeCells count="4">
    <mergeCell ref="A1:F1"/>
    <mergeCell ref="A2:G2"/>
    <mergeCell ref="A27:H27"/>
    <mergeCell ref="A52:H52"/>
  </mergeCells>
  <phoneticPr fontId="2" type="noConversion"/>
  <printOptions horizontalCentered="1"/>
  <pageMargins left="0.25" right="0.25" top="0.75" bottom="0.75" header="0.3" footer="0.3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JPRINT130758</cp:lastModifiedBy>
  <cp:lastPrinted>2015-07-09T03:03:33Z</cp:lastPrinted>
  <dcterms:created xsi:type="dcterms:W3CDTF">2006-08-09T04:24:13Z</dcterms:created>
  <dcterms:modified xsi:type="dcterms:W3CDTF">2015-08-25T04:05:18Z</dcterms:modified>
</cp:coreProperties>
</file>