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ทั้งหมดอยู่ในนี้จร้า\งานพัสดุ 2558\รายงาน สขร. ประจำปี 2558\รายงาน\"/>
    </mc:Choice>
  </mc:AlternateContent>
  <bookViews>
    <workbookView xWindow="0" yWindow="270" windowWidth="12120" windowHeight="8265" tabRatio="195" activeTab="1"/>
  </bookViews>
  <sheets>
    <sheet name="สรุป" sheetId="15" r:id="rId1"/>
    <sheet name="รายละเอียด" sheetId="16" r:id="rId2"/>
    <sheet name="Sheet3" sheetId="18" r:id="rId3"/>
  </sheets>
  <calcPr calcId="152511"/>
</workbook>
</file>

<file path=xl/calcChain.xml><?xml version="1.0" encoding="utf-8"?>
<calcChain xmlns="http://schemas.openxmlformats.org/spreadsheetml/2006/main">
  <c r="E31" i="16" l="1"/>
  <c r="F6" i="16"/>
  <c r="E7" i="16"/>
  <c r="F74" i="16"/>
  <c r="E74" i="16"/>
  <c r="F73" i="16"/>
  <c r="F71" i="16"/>
  <c r="F72" i="16"/>
  <c r="E72" i="16"/>
  <c r="F70" i="16"/>
  <c r="E70" i="16"/>
  <c r="F68" i="16"/>
  <c r="E68" i="16"/>
  <c r="F66" i="16"/>
  <c r="E66" i="16"/>
  <c r="F64" i="16"/>
  <c r="E64" i="16"/>
  <c r="F62" i="16"/>
  <c r="E62" i="16"/>
  <c r="F60" i="16"/>
  <c r="E60" i="16"/>
  <c r="E11" i="16" l="1"/>
  <c r="F11" i="16" s="1"/>
  <c r="E56" i="16" l="1"/>
  <c r="F56" i="16" s="1"/>
  <c r="E49" i="16"/>
  <c r="F49" i="16" s="1"/>
  <c r="E47" i="16"/>
  <c r="F47" i="16" s="1"/>
  <c r="F12" i="16"/>
  <c r="F10" i="16"/>
  <c r="C7" i="15" l="1"/>
  <c r="F76" i="16" l="1"/>
  <c r="E76" i="16"/>
  <c r="F75" i="16"/>
  <c r="F69" i="16"/>
  <c r="F16" i="16" l="1"/>
  <c r="F7" i="16"/>
  <c r="F8" i="16"/>
  <c r="E9" i="16"/>
  <c r="F9" i="16" s="1"/>
  <c r="E13" i="16"/>
  <c r="F13" i="16" s="1"/>
  <c r="E15" i="16"/>
  <c r="F15" i="16" s="1"/>
  <c r="E17" i="16"/>
  <c r="F17" i="16" s="1"/>
  <c r="F18" i="16"/>
  <c r="E19" i="16"/>
  <c r="F19" i="16" s="1"/>
  <c r="F20" i="16"/>
  <c r="E21" i="16"/>
  <c r="F21" i="16" s="1"/>
  <c r="E23" i="16"/>
  <c r="F23" i="16" s="1"/>
  <c r="F31" i="16"/>
  <c r="E33" i="16"/>
  <c r="F33" i="16" s="1"/>
  <c r="E35" i="16"/>
  <c r="F35" i="16" s="1"/>
  <c r="E37" i="16"/>
  <c r="F37" i="16" s="1"/>
  <c r="E39" i="16"/>
  <c r="F39" i="16"/>
  <c r="E41" i="16"/>
  <c r="F41" i="16"/>
  <c r="E43" i="16"/>
  <c r="F43" i="16" s="1"/>
  <c r="E45" i="16"/>
  <c r="F45" i="16" s="1"/>
</calcChain>
</file>

<file path=xl/sharedStrings.xml><?xml version="1.0" encoding="utf-8"?>
<sst xmlns="http://schemas.openxmlformats.org/spreadsheetml/2006/main" count="385" uniqueCount="192">
  <si>
    <t>ลำดับที่</t>
  </si>
  <si>
    <t>งานจัดซื้อจัดจ้าง</t>
  </si>
  <si>
    <t>วงเงินงบประมาณ</t>
  </si>
  <si>
    <t>(ราคากลาง)</t>
  </si>
  <si>
    <t>วิธีซื้อ/จ้าง</t>
  </si>
  <si>
    <t>ผู้เสนอราคาและราคาที่เสนอ</t>
  </si>
  <si>
    <t>(บาท)</t>
  </si>
  <si>
    <t>ผู้ได้รับการคัดเลือกและราคา</t>
  </si>
  <si>
    <t>เหตุผลที่คัดเลือก</t>
  </si>
  <si>
    <t>โดยสังเขป</t>
  </si>
  <si>
    <t>แบบ  สขร.๑</t>
  </si>
  <si>
    <t>เป็นผู้มีอาชีพรับจ้าง/ขายโดยตรง</t>
  </si>
  <si>
    <t xml:space="preserve"> - 2 -</t>
  </si>
  <si>
    <t>ตกลงราคา</t>
  </si>
  <si>
    <t>สรุปผลการดำเนการจัดซื้อจัดจ้าง</t>
  </si>
  <si>
    <t>งบประมาณ</t>
  </si>
  <si>
    <t>ผลการจัดซื้อจัดจ้าง</t>
  </si>
  <si>
    <t>งบประมาณเหลือจ่าย</t>
  </si>
  <si>
    <t>หมายเหตุ</t>
  </si>
  <si>
    <t>ตั้งจากเงินรายได้-งบประมาณ</t>
  </si>
  <si>
    <t xml:space="preserve">                </t>
  </si>
  <si>
    <t>องค์การบริหารส่วนตำบลรอบเวียง</t>
  </si>
  <si>
    <t>สรุปผลการดำเนินการจัดซื้อจัดจ้างองค์การบริหารส่วนตำบลรอบเวียง</t>
  </si>
  <si>
    <t>อำเภอเมือง  จังหวัดเชียงราย</t>
  </si>
  <si>
    <t xml:space="preserve"> - 3 -</t>
  </si>
  <si>
    <t>ปลัดองค์การบริหารส่วนตำบล</t>
  </si>
  <si>
    <t xml:space="preserve">                                                     ผู้รายงาน</t>
  </si>
  <si>
    <t>สำนักงานปลัด</t>
  </si>
  <si>
    <t>.</t>
  </si>
  <si>
    <t>ส่วนการศึกษา</t>
  </si>
  <si>
    <t>(นางนิ่มนวล  ปัญโญนันท์)</t>
  </si>
  <si>
    <t>เลขที่และวันที่ของสัญญา</t>
  </si>
  <si>
    <t>หรือข้อตกลงในการซื้อหรือจ้าง</t>
  </si>
  <si>
    <t>ที่ตกลงซื้อหรือจ้าง  (บาท)</t>
  </si>
  <si>
    <t>รายชื่อ             (บาท)</t>
  </si>
  <si>
    <t>235/2558</t>
  </si>
  <si>
    <t>จ้างเหมาจัดทำตู้โชว์ภายในอาคารกองฃ่าง</t>
  </si>
  <si>
    <t>นาย พงษ์สวัสดิ์  ชุมภูรัตน์</t>
  </si>
  <si>
    <t>จ้างเหมาซ่อมแซมไฟฟ้าสาธารณะ กองช่าง</t>
  </si>
  <si>
    <t>นาย  สุรินทร์  วังแก้ว</t>
  </si>
  <si>
    <t>236/2558</t>
  </si>
  <si>
    <t>จ้างเหมาทำบอร์ด ทำเนียบบุคลากร จำนวน 3 ชุด  วัสดุสำนักงาน</t>
  </si>
  <si>
    <t>237/2558</t>
  </si>
  <si>
    <t xml:space="preserve">จ้างเหมาทำชั้นวางคอม+ปริ้นเตอร์ จำนวน2 ฃุด วัสดุสำนักงาน </t>
  </si>
  <si>
    <t>238/2558</t>
  </si>
  <si>
    <t>จ้างเหมาจัดทำป้ายไวนิล ประชาสัมพันธุ์ การจัดกิจกรรม เนื่องในวัน</t>
  </si>
  <si>
    <t>239/2558/</t>
  </si>
  <si>
    <t>ประจำปี พศ.2558  สำนักปลัด</t>
  </si>
  <si>
    <t>หจก. เพาเวอร์ปริ้น ซัพพลาย</t>
  </si>
  <si>
    <t>240/2258</t>
  </si>
  <si>
    <t>จ้างเหมาจัดทำป้ายไวนิล  ตามโครงการสายฃนสัมพันธุ์</t>
  </si>
  <si>
    <t>241/2558</t>
  </si>
  <si>
    <t>จ้างเหมาทำความสะอาดสำนักงาน อบต. รอบเวียง (อาคารหลังเก่า)</t>
  </si>
  <si>
    <t>นาง ศศิธร  จันเทพ</t>
  </si>
  <si>
    <t xml:space="preserve">จ้างจัดทำป้านไวนิล ตามโครงการ ตามแนวพระราชดำริ </t>
  </si>
  <si>
    <t>242/2558</t>
  </si>
  <si>
    <t>243/2558</t>
  </si>
  <si>
    <t>(ส่งเสริมอาชีพ) เศรษฐกิจพอเพียง  สำนักปลัด</t>
  </si>
  <si>
    <t>จ้างเหมาจัดทำป้ายไวนิล ตามโครงการ หล่อเทียนและถวายเทียน</t>
  </si>
  <si>
    <t>พรรษาประจำปี2558</t>
  </si>
  <si>
    <t>หจก เพาเวอร์ปริ้นซัพพลาย</t>
  </si>
  <si>
    <t>244/2558</t>
  </si>
  <si>
    <t>จ้างเหมาทำแบบพิมพ์หล่อเทียนจำนวน4อัน  ส่วนการศึกษา</t>
  </si>
  <si>
    <t>นาย ธนวัฒน์  แสงคำ</t>
  </si>
  <si>
    <t>245/2558</t>
  </si>
  <si>
    <t>จ้างเหมาจัดอาหารสานสัมพัธุ์ 3วัย</t>
  </si>
  <si>
    <t>นางวิลาวรรณ  ยอดทองเลิศ</t>
  </si>
  <si>
    <t>246/2558</t>
  </si>
  <si>
    <t xml:space="preserve">จ้างเหมาจัดสถานที่ ตามโครงการ ส่งเสริมประเพณีเฃ้าพรรษา  </t>
  </si>
  <si>
    <t>นาย ปัญญา เทพอาจ</t>
  </si>
  <si>
    <t>247/255/</t>
  </si>
  <si>
    <t>นาย สานิตย์  ภู่ประสงค์</t>
  </si>
  <si>
    <t>248/2558</t>
  </si>
  <si>
    <t>จ้างเหมาซ่อมแซมรถยนต์ส่วนกลาง ทะเบียน กง -458</t>
  </si>
  <si>
    <t>อู่เทรายมูลเซอร์วิส</t>
  </si>
  <si>
    <t>249/2558</t>
  </si>
  <si>
    <t>250/25858</t>
  </si>
  <si>
    <t>จ้างเหมาปรับปรุงเว็บไซค์ ของ อบต. รอบเวียง สำนัก</t>
  </si>
  <si>
    <t>สำนักปลัด</t>
  </si>
  <si>
    <t xml:space="preserve">  สำนักปลัด</t>
  </si>
  <si>
    <t>251/2558</t>
  </si>
  <si>
    <t>จ้างเหมารถตู้นั่ง 4ตอน จำนวน3คัน ตามโครงการตามแนว</t>
  </si>
  <si>
    <t>พระราชดำริ</t>
  </si>
  <si>
    <t>252/2558</t>
  </si>
  <si>
    <t xml:space="preserve">จ้างเหมาปฏิบัติงานธุรการ ส่วนการศึกษา  </t>
  </si>
  <si>
    <t>253/2558</t>
  </si>
  <si>
    <t>นาย กฤฎ์จารุพิชญ์ อุปนันท์</t>
  </si>
  <si>
    <t>จ้างเหมาทำความสะอาด  ศมด หมู่ 5 ส่วนการศึกษา</t>
  </si>
  <si>
    <t xml:space="preserve">น.ส ศศิธร  จันเทพ </t>
  </si>
  <si>
    <t>254/2558</t>
  </si>
  <si>
    <t>จ้างเกฃหมาทำความสะอาด อาคาร สนง อบต. หลังเก่า</t>
  </si>
  <si>
    <t>นาง บัวเหลียว  สายนาคำ</t>
  </si>
  <si>
    <t>255/2558</t>
  </si>
  <si>
    <t xml:space="preserve">จ้างเหมางานประชาสัมพันธุ์ อำนวยความสะดวก ผู้มาติต่อราชกาล </t>
  </si>
  <si>
    <t>นาย วชิระ  วรรณนิล</t>
  </si>
  <si>
    <t>256/2558</t>
  </si>
  <si>
    <t>จ้างเหมาดูแลบำรุงรักษาไม้ดอกไม้ประดับ และดูรักษาพื้นที่</t>
  </si>
  <si>
    <t>บริเวณโดยรอบ สำนักงาน</t>
  </si>
  <si>
    <t>นาย ผัด  นุวรรณ</t>
  </si>
  <si>
    <t>257/2558</t>
  </si>
  <si>
    <t>จ้างเหมาทำความสะอาด สำนักงาน  อบต.</t>
  </si>
  <si>
    <t>น.ส จันทร์หอม ปงลังกา</t>
  </si>
  <si>
    <t>258/2558</t>
  </si>
  <si>
    <t xml:space="preserve">                                  29/7/25858</t>
  </si>
  <si>
    <t>เก็ยขยะ ถากถาง  และตัดหญ้า</t>
  </si>
  <si>
    <t>นาย ศรีบุตร  คำฝัน</t>
  </si>
  <si>
    <t>259/2558</t>
  </si>
  <si>
    <t xml:space="preserve">                                   29/7/2558</t>
  </si>
  <si>
    <t>นาย สายแทน อินต๊ะสม</t>
  </si>
  <si>
    <t>260/2558</t>
  </si>
  <si>
    <t>จ้างเหมารับผิชอบงายธุระการหาดเชียงรายติดต่อแก้ไขประสานงาน</t>
  </si>
  <si>
    <t>นาย ประเสริฐ  ใจแขง</t>
  </si>
  <si>
    <t>ระหว่างผู้เช่ากับ อบต รอบเวียง  สนง.  ปลัด</t>
  </si>
  <si>
    <t>จ้างเหมาทำความสะอาดอาคาร สนง. และบริเวณโดยรอบ ศูนย์</t>
  </si>
  <si>
    <t>บริหารจัดารแหล่งท่องเที่ยวหาดเชียงราย  สนง. ปลัด</t>
  </si>
  <si>
    <t>261/2558</t>
  </si>
  <si>
    <t>นายทชูศักดิ์  จาอุ๊ด</t>
  </si>
  <si>
    <t>262/255/</t>
  </si>
  <si>
    <t>จ้างเหมาปฏิบัติงานจำทำแผนที่ภาษี และทะเบียนทรัพย์สิน</t>
  </si>
  <si>
    <t>โดยโปรแรม (lyax3000และltax eis)</t>
  </si>
  <si>
    <t>นาย นิราศ  สมณะ</t>
  </si>
  <si>
    <t>263/2558</t>
  </si>
  <si>
    <t>จ้างเหมาจัดทำป้ายไวนิล ตามโครงการ ทำบุญวันพระ ประจำปี พศ.</t>
  </si>
  <si>
    <t>2558  ส่วนการศึกษา</t>
  </si>
  <si>
    <t>จัดซื้อวัสดุคอมพิวเตอร์ จำนวน 2รายการ</t>
  </si>
  <si>
    <t>เอ็น เค .เทรคอิ้ง</t>
  </si>
  <si>
    <t>104/2558</t>
  </si>
  <si>
    <t xml:space="preserve">จัดซื้อน้ำมันเชื้อเพลิงและสารหล่อลื่น </t>
  </si>
  <si>
    <t>ประจำเดือน กรกฎาคม พศ.2558</t>
  </si>
  <si>
    <t>หจก เด่นห้า ปิโปเลียม</t>
  </si>
  <si>
    <t>105/2558</t>
  </si>
  <si>
    <t>จัดซื้อวัสดุการเกษตร จำนวน 6 รายการ</t>
  </si>
  <si>
    <t>บจก ชาวสวน (1986)</t>
  </si>
  <si>
    <t>106/2558</t>
  </si>
  <si>
    <t xml:space="preserve">                                      7/7/2558</t>
  </si>
  <si>
    <t>จัดซื้อวัสดุกีฬา   สำนักปลัด</t>
  </si>
  <si>
    <t>ร้าน รัฐพลเครื่องเขียน</t>
  </si>
  <si>
    <t>107/2558</t>
  </si>
  <si>
    <t xml:space="preserve">                                  10/7/2558</t>
  </si>
  <si>
    <t>จัดซื้อวัสดุ  หม้อต้ม จำนวน 2 ใบ ตามโครงการหล่อเทืยนพรรษา</t>
  </si>
  <si>
    <t>พศ.2558</t>
  </si>
  <si>
    <t>ร้าน กนกสิน</t>
  </si>
  <si>
    <t>108/2558</t>
  </si>
  <si>
    <t xml:space="preserve">                                    10/7/2558</t>
  </si>
  <si>
    <t>109/2558</t>
  </si>
  <si>
    <t xml:space="preserve">จัดซิ้อพัสดุ ตามโคงการ สานสัมพัธุ์ 3วัย  </t>
  </si>
  <si>
    <t>จัซื้อพัสดุ ตามโครงการปรับปรุงสื่อ อำอวยความสะดวก แก่ผู้พิการ</t>
  </si>
  <si>
    <t>ประจำปีงบประมาณ  2588</t>
  </si>
  <si>
    <t>นาง ธัญญาพร  อยู่อินทร์</t>
  </si>
  <si>
    <t>110/2558</t>
  </si>
  <si>
    <t xml:space="preserve">จัดซื้อวัสดุสำนักงาน จำนวน 2รายการ </t>
  </si>
  <si>
    <t>หจก .เชียงรายสุวรรณการค้า</t>
  </si>
  <si>
    <t>111/2558</t>
  </si>
  <si>
    <t xml:space="preserve">จัดซื้อวัสดุสำนักงานจำนวน 1รายการ </t>
  </si>
  <si>
    <t>กองคลัง</t>
  </si>
  <si>
    <t>112/2558</t>
  </si>
  <si>
    <t xml:space="preserve">จักซื้อวัสดุ สำนักงาน สำนักงาน จำนวน </t>
  </si>
  <si>
    <t>1 รายการ</t>
  </si>
  <si>
    <t>113/2558</t>
  </si>
  <si>
    <t>ซื้อวัสดุ น้ำมันเชื้อเพลิง  ปจด. สิงหาคม</t>
  </si>
  <si>
    <t>2558  สำนักงานปลัด</t>
  </si>
  <si>
    <t>114/2558</t>
  </si>
  <si>
    <t xml:space="preserve">                                       สรุปผลการดำเนินการจัดซื้อจัดจ้างในรอบเดือน กรกฎาคม   พ.ศ.   2558</t>
  </si>
  <si>
    <t>อู่เด่นห้าท่อไอเสีย</t>
  </si>
  <si>
    <t>จ้างเหมาวซ่อมแซมรถแทรคเตอร์ ตศ -4074</t>
  </si>
  <si>
    <t>จ้างเหมาทำป้ายไวนิล ป้ายแสดงอัตราค่าเช่านาประจำบล  สำนัก</t>
  </si>
  <si>
    <t>จ้างเหมาทำความสะอาด ดูแลความสะอาด</t>
  </si>
  <si>
    <t>จ้างเหมาดูแลบำรุงรักษาทรัพย์สินของทางราชการ อาหาร สนง.</t>
  </si>
  <si>
    <t>สวรรคตของสมเด็จพระศรีครินทร์   2558  ประชาสัมพันธุ์  สำนัก</t>
  </si>
  <si>
    <t>หจก. เพาเวอร์ปริ้นซัพพลาย</t>
  </si>
  <si>
    <t xml:space="preserve">                                   30/6/2558</t>
  </si>
  <si>
    <t xml:space="preserve"> - 4 -</t>
  </si>
  <si>
    <t>นายสันติ  คำเงิน</t>
  </si>
  <si>
    <t>ร้านซองทองโฆษณา</t>
  </si>
  <si>
    <t xml:space="preserve"> - 5 -</t>
  </si>
  <si>
    <t>สอบราคา</t>
  </si>
  <si>
    <t>โครงการก่อสร้างถนน คสล. สายทาง</t>
  </si>
  <si>
    <t>หัวฝาย - ไร่แม่ฟ้าหลวง หมู่ที่ 1</t>
  </si>
  <si>
    <t>หจก.เชียงรายเทคนิคก่อสร้าง</t>
  </si>
  <si>
    <t>010/2558</t>
  </si>
  <si>
    <t>หจก.แสนอาษาก่อสร้าง</t>
  </si>
  <si>
    <t>โครงการก่อสร้างถน คสล. บ้านหนองด่าน หมู่ที่ 1</t>
  </si>
  <si>
    <t>011/2558</t>
  </si>
  <si>
    <t xml:space="preserve">โครงการวางท่อ คสล. บ้านป่ายางมน </t>
  </si>
  <si>
    <t>ซอย 12 หมู่ที่ 2</t>
  </si>
  <si>
    <t>หจก.ก้องภพการโยธา</t>
  </si>
  <si>
    <t>012/2558</t>
  </si>
  <si>
    <t xml:space="preserve">โครงการก่อสร้างรางระบายน้ำ คสล. </t>
  </si>
  <si>
    <t>ซอย 13 หมู่ที่ 2</t>
  </si>
  <si>
    <t>บจก.วิชภูมิคอนสตรัคชั่น</t>
  </si>
  <si>
    <t>ร้านจี จี ซัพพลาย</t>
  </si>
  <si>
    <t>ประจำเดือน กรกฎาคม  2558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</si>
</sst>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6"/>
      <name val="Angsana New"/>
      <family val="1"/>
    </font>
    <font>
      <sz val="16"/>
      <name val="Angsana New"/>
      <family val="1"/>
    </font>
    <font>
      <sz val="16"/>
      <color indexed="8"/>
      <name val="Angsana New"/>
      <family val="1"/>
    </font>
    <font>
      <sz val="12"/>
      <name val="Angsana New"/>
      <family val="1"/>
    </font>
    <font>
      <sz val="14"/>
      <name val="Cordia New"/>
      <family val="2"/>
    </font>
    <font>
      <b/>
      <sz val="14"/>
      <name val="Angsana New"/>
      <family val="1"/>
    </font>
    <font>
      <sz val="11"/>
      <name val="Angsana New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123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4" fontId="4" fillId="0" borderId="3" xfId="0" applyNumberFormat="1" applyFont="1" applyFill="1" applyBorder="1" applyAlignment="1">
      <alignment horizontal="right"/>
    </xf>
    <xf numFmtId="0" fontId="4" fillId="0" borderId="3" xfId="0" applyFont="1" applyBorder="1" applyAlignment="1">
      <alignment horizontal="center"/>
    </xf>
    <xf numFmtId="4" fontId="4" fillId="0" borderId="3" xfId="0" applyNumberFormat="1" applyFont="1" applyFill="1" applyBorder="1"/>
    <xf numFmtId="4" fontId="4" fillId="0" borderId="1" xfId="0" applyNumberFormat="1" applyFont="1" applyFill="1" applyBorder="1"/>
    <xf numFmtId="0" fontId="4" fillId="0" borderId="2" xfId="0" applyFont="1" applyBorder="1" applyAlignment="1">
      <alignment horizontal="center"/>
    </xf>
    <xf numFmtId="0" fontId="4" fillId="0" borderId="2" xfId="0" applyFont="1" applyFill="1" applyBorder="1"/>
    <xf numFmtId="4" fontId="4" fillId="0" borderId="2" xfId="0" applyNumberFormat="1" applyFont="1" applyFill="1" applyBorder="1" applyAlignment="1">
      <alignment horizontal="right"/>
    </xf>
    <xf numFmtId="0" fontId="4" fillId="0" borderId="2" xfId="0" applyFont="1" applyFill="1" applyBorder="1" applyAlignment="1">
      <alignment horizontal="center"/>
    </xf>
    <xf numFmtId="4" fontId="4" fillId="0" borderId="2" xfId="0" applyNumberFormat="1" applyFont="1" applyBorder="1"/>
    <xf numFmtId="4" fontId="4" fillId="0" borderId="2" xfId="0" applyNumberFormat="1" applyFont="1" applyFill="1" applyBorder="1"/>
    <xf numFmtId="4" fontId="4" fillId="0" borderId="1" xfId="0" applyNumberFormat="1" applyFont="1" applyBorder="1"/>
    <xf numFmtId="4" fontId="4" fillId="0" borderId="3" xfId="0" applyNumberFormat="1" applyFont="1" applyBorder="1"/>
    <xf numFmtId="0" fontId="4" fillId="0" borderId="1" xfId="0" applyFont="1" applyBorder="1"/>
    <xf numFmtId="0" fontId="4" fillId="0" borderId="2" xfId="0" applyFont="1" applyBorder="1"/>
    <xf numFmtId="43" fontId="4" fillId="0" borderId="1" xfId="1" applyFont="1" applyBorder="1" applyAlignment="1">
      <alignment horizontal="center"/>
    </xf>
    <xf numFmtId="43" fontId="4" fillId="0" borderId="2" xfId="1" applyFont="1" applyBorder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43" fontId="4" fillId="0" borderId="2" xfId="1" applyFont="1" applyBorder="1" applyAlignment="1">
      <alignment horizontal="right"/>
    </xf>
    <xf numFmtId="4" fontId="4" fillId="0" borderId="1" xfId="0" applyNumberFormat="1" applyFont="1" applyFill="1" applyBorder="1" applyAlignment="1">
      <alignment horizontal="right"/>
    </xf>
    <xf numFmtId="0" fontId="4" fillId="0" borderId="3" xfId="0" applyFont="1" applyBorder="1"/>
    <xf numFmtId="43" fontId="4" fillId="0" borderId="3" xfId="1" applyFont="1" applyBorder="1" applyAlignment="1">
      <alignment horizontal="right"/>
    </xf>
    <xf numFmtId="4" fontId="4" fillId="0" borderId="1" xfId="0" applyNumberFormat="1" applyFont="1" applyBorder="1" applyAlignment="1">
      <alignment horizontal="center"/>
    </xf>
    <xf numFmtId="4" fontId="4" fillId="0" borderId="5" xfId="0" applyNumberFormat="1" applyFont="1" applyBorder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6" fillId="0" borderId="3" xfId="0" applyFont="1" applyFill="1" applyBorder="1"/>
    <xf numFmtId="0" fontId="6" fillId="0" borderId="2" xfId="0" applyFont="1" applyFill="1" applyBorder="1"/>
    <xf numFmtId="0" fontId="6" fillId="0" borderId="1" xfId="0" applyFont="1" applyFill="1" applyBorder="1" applyAlignment="1"/>
    <xf numFmtId="0" fontId="6" fillId="0" borderId="1" xfId="0" applyFont="1" applyBorder="1"/>
    <xf numFmtId="0" fontId="6" fillId="0" borderId="2" xfId="0" applyFont="1" applyBorder="1"/>
    <xf numFmtId="4" fontId="4" fillId="0" borderId="7" xfId="0" applyNumberFormat="1" applyFont="1" applyBorder="1"/>
    <xf numFmtId="0" fontId="6" fillId="0" borderId="3" xfId="0" applyFont="1" applyFill="1" applyBorder="1" applyAlignment="1"/>
    <xf numFmtId="0" fontId="6" fillId="0" borderId="1" xfId="0" applyFont="1" applyBorder="1" applyAlignment="1"/>
    <xf numFmtId="0" fontId="6" fillId="0" borderId="3" xfId="0" applyFont="1" applyBorder="1" applyAlignment="1">
      <alignment wrapText="1"/>
    </xf>
    <xf numFmtId="0" fontId="6" fillId="0" borderId="1" xfId="0" applyFont="1" applyFill="1" applyBorder="1" applyAlignment="1">
      <alignment vertical="top" wrapText="1"/>
    </xf>
    <xf numFmtId="0" fontId="4" fillId="0" borderId="3" xfId="0" applyFont="1" applyBorder="1" applyAlignment="1">
      <alignment horizontal="center" vertical="top"/>
    </xf>
    <xf numFmtId="4" fontId="4" fillId="0" borderId="1" xfId="0" applyNumberFormat="1" applyFont="1" applyFill="1" applyBorder="1" applyAlignment="1">
      <alignment horizontal="right" vertical="top"/>
    </xf>
    <xf numFmtId="0" fontId="4" fillId="0" borderId="1" xfId="0" applyFont="1" applyBorder="1" applyAlignment="1">
      <alignment horizontal="center" vertical="top"/>
    </xf>
    <xf numFmtId="0" fontId="5" fillId="0" borderId="4" xfId="0" applyFont="1" applyBorder="1" applyAlignment="1">
      <alignment vertical="top"/>
    </xf>
    <xf numFmtId="4" fontId="4" fillId="0" borderId="1" xfId="0" applyNumberFormat="1" applyFont="1" applyFill="1" applyBorder="1" applyAlignment="1">
      <alignment vertical="top"/>
    </xf>
    <xf numFmtId="4" fontId="4" fillId="0" borderId="1" xfId="0" applyNumberFormat="1" applyFont="1" applyBorder="1" applyAlignment="1">
      <alignment vertical="top"/>
    </xf>
    <xf numFmtId="0" fontId="4" fillId="0" borderId="6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43" fontId="4" fillId="0" borderId="1" xfId="1" applyFont="1" applyBorder="1" applyAlignment="1">
      <alignment horizontal="right" vertical="top"/>
    </xf>
    <xf numFmtId="0" fontId="6" fillId="0" borderId="2" xfId="0" applyFont="1" applyFill="1" applyBorder="1" applyAlignment="1"/>
    <xf numFmtId="0" fontId="4" fillId="0" borderId="1" xfId="0" applyFont="1" applyBorder="1" applyAlignment="1">
      <alignment horizontal="center"/>
    </xf>
    <xf numFmtId="4" fontId="4" fillId="0" borderId="1" xfId="0" applyNumberFormat="1" applyFont="1" applyFill="1" applyBorder="1"/>
    <xf numFmtId="4" fontId="4" fillId="0" borderId="0" xfId="0" applyNumberFormat="1" applyFont="1" applyBorder="1"/>
    <xf numFmtId="4" fontId="4" fillId="0" borderId="1" xfId="0" applyNumberFormat="1" applyFont="1" applyFill="1" applyBorder="1" applyAlignment="1">
      <alignment horizontal="right"/>
    </xf>
    <xf numFmtId="0" fontId="5" fillId="0" borderId="4" xfId="0" applyFont="1" applyBorder="1"/>
    <xf numFmtId="0" fontId="6" fillId="0" borderId="1" xfId="0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14" fontId="4" fillId="0" borderId="1" xfId="0" applyNumberFormat="1" applyFont="1" applyBorder="1" applyAlignment="1">
      <alignment vertical="top"/>
    </xf>
    <xf numFmtId="0" fontId="4" fillId="0" borderId="11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14" fontId="4" fillId="0" borderId="2" xfId="0" applyNumberFormat="1" applyFont="1" applyBorder="1"/>
    <xf numFmtId="14" fontId="4" fillId="0" borderId="1" xfId="0" applyNumberFormat="1" applyFont="1" applyBorder="1"/>
    <xf numFmtId="0" fontId="4" fillId="0" borderId="0" xfId="0" applyFont="1" applyBorder="1" applyAlignment="1">
      <alignment horizontal="center"/>
    </xf>
    <xf numFmtId="0" fontId="6" fillId="0" borderId="0" xfId="0" applyFont="1" applyFill="1" applyBorder="1" applyAlignment="1"/>
    <xf numFmtId="4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4" fontId="4" fillId="0" borderId="0" xfId="0" applyNumberFormat="1" applyFont="1" applyFill="1" applyBorder="1"/>
    <xf numFmtId="0" fontId="4" fillId="0" borderId="0" xfId="0" applyFont="1" applyFill="1" applyBorder="1"/>
    <xf numFmtId="14" fontId="4" fillId="0" borderId="0" xfId="0" applyNumberFormat="1" applyFont="1" applyBorder="1"/>
    <xf numFmtId="4" fontId="4" fillId="0" borderId="6" xfId="0" applyNumberFormat="1" applyFont="1" applyBorder="1"/>
    <xf numFmtId="0" fontId="4" fillId="0" borderId="7" xfId="0" applyFont="1" applyFill="1" applyBorder="1"/>
    <xf numFmtId="14" fontId="4" fillId="0" borderId="3" xfId="0" applyNumberFormat="1" applyFont="1" applyBorder="1"/>
    <xf numFmtId="0" fontId="8" fillId="0" borderId="3" xfId="0" applyFont="1" applyBorder="1" applyAlignment="1">
      <alignment horizontal="center"/>
    </xf>
    <xf numFmtId="0" fontId="6" fillId="0" borderId="0" xfId="0" applyFont="1" applyBorder="1"/>
    <xf numFmtId="43" fontId="4" fillId="0" borderId="0" xfId="1" applyFont="1" applyBorder="1" applyAlignment="1">
      <alignment horizontal="right"/>
    </xf>
    <xf numFmtId="0" fontId="4" fillId="0" borderId="1" xfId="0" applyFont="1" applyFill="1" applyBorder="1" applyAlignment="1">
      <alignment horizontal="center"/>
    </xf>
    <xf numFmtId="14" fontId="4" fillId="0" borderId="2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9" fillId="0" borderId="2" xfId="0" applyFont="1" applyBorder="1"/>
    <xf numFmtId="0" fontId="9" fillId="0" borderId="1" xfId="0" applyFont="1" applyBorder="1"/>
    <xf numFmtId="43" fontId="4" fillId="0" borderId="1" xfId="1" applyFont="1" applyBorder="1"/>
    <xf numFmtId="43" fontId="4" fillId="0" borderId="2" xfId="1" applyFont="1" applyBorder="1"/>
    <xf numFmtId="0" fontId="4" fillId="0" borderId="5" xfId="0" applyFont="1" applyBorder="1" applyAlignment="1">
      <alignment horizontal="center"/>
    </xf>
    <xf numFmtId="14" fontId="4" fillId="0" borderId="1" xfId="0" applyNumberFormat="1" applyFont="1" applyBorder="1" applyAlignment="1">
      <alignment horizontal="left"/>
    </xf>
    <xf numFmtId="0" fontId="5" fillId="0" borderId="1" xfId="0" applyFont="1" applyBorder="1"/>
    <xf numFmtId="43" fontId="4" fillId="0" borderId="1" xfId="1" applyFont="1" applyBorder="1" applyAlignment="1">
      <alignment horizontal="right"/>
    </xf>
    <xf numFmtId="4" fontId="4" fillId="0" borderId="2" xfId="0" applyNumberFormat="1" applyFont="1" applyBorder="1" applyAlignment="1">
      <alignment horizontal="right"/>
    </xf>
    <xf numFmtId="43" fontId="4" fillId="0" borderId="12" xfId="1" applyFont="1" applyBorder="1" applyAlignment="1">
      <alignment horizontal="right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4" fillId="0" borderId="4" xfId="0" applyFont="1" applyBorder="1"/>
    <xf numFmtId="0" fontId="4" fillId="0" borderId="0" xfId="0" applyFont="1" applyBorder="1"/>
    <xf numFmtId="0" fontId="4" fillId="0" borderId="5" xfId="0" applyFont="1" applyBorder="1"/>
    <xf numFmtId="43" fontId="4" fillId="0" borderId="4" xfId="1" applyFont="1" applyBorder="1" applyAlignment="1">
      <alignment horizontal="center"/>
    </xf>
    <xf numFmtId="43" fontId="4" fillId="0" borderId="0" xfId="1" applyFont="1" applyBorder="1"/>
    <xf numFmtId="43" fontId="4" fillId="0" borderId="3" xfId="1" applyFont="1" applyBorder="1"/>
    <xf numFmtId="43" fontId="4" fillId="0" borderId="5" xfId="1" applyFont="1" applyBorder="1"/>
    <xf numFmtId="14" fontId="4" fillId="0" borderId="3" xfId="1" applyNumberFormat="1" applyFont="1" applyBorder="1"/>
    <xf numFmtId="0" fontId="4" fillId="0" borderId="1" xfId="0" applyFont="1" applyBorder="1" applyAlignment="1">
      <alignment horizontal="left"/>
    </xf>
    <xf numFmtId="4" fontId="4" fillId="0" borderId="1" xfId="0" applyNumberFormat="1" applyFont="1" applyBorder="1" applyAlignment="1">
      <alignment horizontal="left"/>
    </xf>
    <xf numFmtId="0" fontId="4" fillId="0" borderId="1" xfId="0" applyFont="1" applyBorder="1" applyAlignment="1"/>
    <xf numFmtId="4" fontId="4" fillId="0" borderId="1" xfId="0" applyNumberFormat="1" applyFont="1" applyFill="1" applyBorder="1" applyAlignment="1">
      <alignment horizontal="left"/>
    </xf>
    <xf numFmtId="0" fontId="4" fillId="0" borderId="13" xfId="0" applyFont="1" applyBorder="1" applyAlignment="1">
      <alignment horizontal="left"/>
    </xf>
    <xf numFmtId="43" fontId="4" fillId="0" borderId="4" xfId="1" applyFont="1" applyBorder="1"/>
    <xf numFmtId="43" fontId="4" fillId="0" borderId="0" xfId="1" applyFont="1" applyBorder="1" applyAlignment="1">
      <alignment horizontal="center"/>
    </xf>
    <xf numFmtId="43" fontId="4" fillId="0" borderId="5" xfId="1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16"/>
  <sheetViews>
    <sheetView workbookViewId="0">
      <selection activeCell="L13" sqref="L13"/>
    </sheetView>
  </sheetViews>
  <sheetFormatPr defaultColWidth="9.09765625" defaultRowHeight="23.25"/>
  <cols>
    <col min="1" max="1" width="20.296875" style="22" customWidth="1"/>
    <col min="2" max="3" width="22.296875" style="22" customWidth="1"/>
    <col min="4" max="4" width="28.296875" style="22" customWidth="1"/>
    <col min="5" max="16384" width="9.09765625" style="22"/>
  </cols>
  <sheetData>
    <row r="1" spans="1:4">
      <c r="A1" s="114" t="s">
        <v>22</v>
      </c>
      <c r="B1" s="114"/>
      <c r="C1" s="114"/>
      <c r="D1" s="114"/>
    </row>
    <row r="2" spans="1:4">
      <c r="A2" s="114" t="s">
        <v>191</v>
      </c>
      <c r="B2" s="114"/>
      <c r="C2" s="114"/>
      <c r="D2" s="114"/>
    </row>
    <row r="3" spans="1:4">
      <c r="A3" s="114" t="s">
        <v>23</v>
      </c>
      <c r="B3" s="114"/>
      <c r="C3" s="114"/>
      <c r="D3" s="114"/>
    </row>
    <row r="4" spans="1:4">
      <c r="A4" s="115" t="s">
        <v>14</v>
      </c>
      <c r="B4" s="116"/>
      <c r="C4" s="117"/>
      <c r="D4" s="118" t="s">
        <v>18</v>
      </c>
    </row>
    <row r="5" spans="1:4">
      <c r="A5" s="4" t="s">
        <v>15</v>
      </c>
      <c r="B5" s="4" t="s">
        <v>16</v>
      </c>
      <c r="C5" s="4" t="s">
        <v>17</v>
      </c>
      <c r="D5" s="119"/>
    </row>
    <row r="6" spans="1:4">
      <c r="A6" s="9" t="s">
        <v>6</v>
      </c>
      <c r="B6" s="9" t="s">
        <v>6</v>
      </c>
      <c r="C6" s="9" t="s">
        <v>6</v>
      </c>
      <c r="D6" s="120"/>
    </row>
    <row r="7" spans="1:4">
      <c r="A7" s="28">
        <v>1422415.58</v>
      </c>
      <c r="B7" s="28">
        <v>1394315.58</v>
      </c>
      <c r="C7" s="28">
        <f>SUM(A7-B7)</f>
        <v>28100</v>
      </c>
      <c r="D7" s="4" t="s">
        <v>19</v>
      </c>
    </row>
    <row r="8" spans="1:4">
      <c r="A8" s="26"/>
      <c r="B8" s="26" t="s">
        <v>28</v>
      </c>
      <c r="C8" s="26"/>
      <c r="D8" s="26"/>
    </row>
    <row r="9" spans="1:4">
      <c r="A9" s="26"/>
      <c r="B9" s="26"/>
      <c r="C9" s="26"/>
      <c r="D9" s="26"/>
    </row>
    <row r="10" spans="1:4">
      <c r="A10" s="26"/>
      <c r="B10" s="26"/>
      <c r="C10" s="26"/>
      <c r="D10" s="26"/>
    </row>
    <row r="11" spans="1:4">
      <c r="A11" s="18"/>
      <c r="B11" s="18"/>
      <c r="C11" s="18"/>
      <c r="D11" s="18"/>
    </row>
    <row r="13" spans="1:4">
      <c r="A13" s="113" t="s">
        <v>20</v>
      </c>
      <c r="B13" s="113"/>
    </row>
    <row r="14" spans="1:4">
      <c r="A14" s="112" t="s">
        <v>26</v>
      </c>
      <c r="B14" s="112"/>
      <c r="C14" s="112"/>
      <c r="D14" s="112"/>
    </row>
    <row r="15" spans="1:4">
      <c r="A15" s="113" t="s">
        <v>30</v>
      </c>
      <c r="B15" s="113"/>
      <c r="C15" s="113"/>
      <c r="D15" s="113"/>
    </row>
    <row r="16" spans="1:4">
      <c r="A16" s="113" t="s">
        <v>25</v>
      </c>
      <c r="B16" s="113"/>
      <c r="C16" s="113"/>
      <c r="D16" s="113"/>
    </row>
  </sheetData>
  <mergeCells count="9">
    <mergeCell ref="A14:D14"/>
    <mergeCell ref="A15:D15"/>
    <mergeCell ref="A16:D16"/>
    <mergeCell ref="A1:D1"/>
    <mergeCell ref="A2:D2"/>
    <mergeCell ref="A3:D3"/>
    <mergeCell ref="A4:C4"/>
    <mergeCell ref="D4:D6"/>
    <mergeCell ref="A13:B13"/>
  </mergeCells>
  <phoneticPr fontId="2" type="noConversion"/>
  <pageMargins left="0.69" right="0.79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H125"/>
  <sheetViews>
    <sheetView tabSelected="1" topLeftCell="A115" zoomScale="95" zoomScaleNormal="95" workbookViewId="0">
      <selection activeCell="M110" sqref="M110"/>
    </sheetView>
  </sheetViews>
  <sheetFormatPr defaultColWidth="9.09765625" defaultRowHeight="23.25"/>
  <cols>
    <col min="1" max="1" width="7.3984375" style="23" customWidth="1"/>
    <col min="2" max="2" width="40.3984375" style="22" customWidth="1"/>
    <col min="3" max="3" width="15.69921875" style="23" customWidth="1"/>
    <col min="4" max="4" width="10.69921875" style="23" customWidth="1"/>
    <col min="5" max="5" width="26.69921875" style="22" customWidth="1"/>
    <col min="6" max="6" width="24.8984375" style="22" customWidth="1"/>
    <col min="7" max="7" width="28" style="22" customWidth="1"/>
    <col min="8" max="8" width="25.59765625" style="22" customWidth="1"/>
    <col min="9" max="16384" width="9.09765625" style="22"/>
  </cols>
  <sheetData>
    <row r="1" spans="1:8">
      <c r="A1" s="122" t="s">
        <v>162</v>
      </c>
      <c r="B1" s="122"/>
      <c r="C1" s="122"/>
      <c r="D1" s="122"/>
      <c r="E1" s="122"/>
      <c r="F1" s="122"/>
      <c r="G1" s="21" t="s">
        <v>10</v>
      </c>
    </row>
    <row r="2" spans="1:8">
      <c r="A2" s="114" t="s">
        <v>21</v>
      </c>
      <c r="B2" s="114"/>
      <c r="C2" s="114"/>
      <c r="D2" s="114"/>
      <c r="E2" s="114"/>
      <c r="F2" s="114"/>
      <c r="G2" s="114"/>
    </row>
    <row r="3" spans="1:8" ht="9" customHeight="1"/>
    <row r="4" spans="1:8">
      <c r="A4" s="1" t="s">
        <v>0</v>
      </c>
      <c r="B4" s="1" t="s">
        <v>1</v>
      </c>
      <c r="C4" s="1" t="s">
        <v>2</v>
      </c>
      <c r="D4" s="1" t="s">
        <v>4</v>
      </c>
      <c r="E4" s="1" t="s">
        <v>5</v>
      </c>
      <c r="F4" s="1" t="s">
        <v>7</v>
      </c>
      <c r="G4" s="1" t="s">
        <v>8</v>
      </c>
      <c r="H4" s="63" t="s">
        <v>31</v>
      </c>
    </row>
    <row r="5" spans="1:8">
      <c r="A5" s="2"/>
      <c r="B5" s="2"/>
      <c r="C5" s="2" t="s">
        <v>3</v>
      </c>
      <c r="D5" s="2"/>
      <c r="E5" s="3" t="s">
        <v>34</v>
      </c>
      <c r="F5" s="3" t="s">
        <v>33</v>
      </c>
      <c r="G5" s="2" t="s">
        <v>9</v>
      </c>
      <c r="H5" s="64" t="s">
        <v>32</v>
      </c>
    </row>
    <row r="6" spans="1:8" ht="25.5" customHeight="1">
      <c r="A6" s="4">
        <v>1</v>
      </c>
      <c r="B6" s="32" t="s">
        <v>36</v>
      </c>
      <c r="C6" s="25">
        <v>11000</v>
      </c>
      <c r="D6" s="4" t="s">
        <v>13</v>
      </c>
      <c r="E6" s="56" t="s">
        <v>37</v>
      </c>
      <c r="F6" s="8" t="str">
        <f>E6</f>
        <v>นาย พงษ์สวัสดิ์  ชุมภูรัตน์</v>
      </c>
      <c r="G6" s="15" t="s">
        <v>11</v>
      </c>
      <c r="H6" s="17" t="s">
        <v>35</v>
      </c>
    </row>
    <row r="7" spans="1:8">
      <c r="A7" s="9"/>
      <c r="B7" s="33"/>
      <c r="C7" s="11"/>
      <c r="D7" s="12"/>
      <c r="E7" s="37">
        <f>SUM(C6)</f>
        <v>11000</v>
      </c>
      <c r="F7" s="14">
        <f>E7</f>
        <v>11000</v>
      </c>
      <c r="G7" s="10"/>
      <c r="H7" s="65">
        <v>240514</v>
      </c>
    </row>
    <row r="8" spans="1:8" ht="25.5" customHeight="1">
      <c r="A8" s="4">
        <v>2</v>
      </c>
      <c r="B8" s="35" t="s">
        <v>38</v>
      </c>
      <c r="C8" s="25">
        <v>10980</v>
      </c>
      <c r="D8" s="4" t="s">
        <v>13</v>
      </c>
      <c r="E8" s="56" t="s">
        <v>39</v>
      </c>
      <c r="F8" s="8" t="str">
        <f>E8</f>
        <v>นาย  สุรินทร์  วังแก้ว</v>
      </c>
      <c r="G8" s="15" t="s">
        <v>11</v>
      </c>
      <c r="H8" s="17" t="s">
        <v>40</v>
      </c>
    </row>
    <row r="9" spans="1:8">
      <c r="A9" s="9"/>
      <c r="B9" s="18"/>
      <c r="C9" s="11"/>
      <c r="D9" s="12"/>
      <c r="E9" s="13">
        <f>C8</f>
        <v>10980</v>
      </c>
      <c r="F9" s="14">
        <f t="shared" ref="F9:F15" si="0">E9</f>
        <v>10980</v>
      </c>
      <c r="G9" s="10"/>
      <c r="H9" s="65">
        <v>240514</v>
      </c>
    </row>
    <row r="10" spans="1:8" ht="24" customHeight="1">
      <c r="A10" s="6">
        <v>3</v>
      </c>
      <c r="B10" s="38" t="s">
        <v>41</v>
      </c>
      <c r="C10" s="5">
        <v>5400</v>
      </c>
      <c r="D10" s="6" t="s">
        <v>13</v>
      </c>
      <c r="E10" s="56" t="s">
        <v>37</v>
      </c>
      <c r="F10" s="53" t="str">
        <f>E10</f>
        <v>นาย พงษ์สวัสดิ์  ชุมภูรัตน์</v>
      </c>
      <c r="G10" s="15" t="s">
        <v>11</v>
      </c>
      <c r="H10" s="17" t="s">
        <v>42</v>
      </c>
    </row>
    <row r="11" spans="1:8">
      <c r="A11" s="9"/>
      <c r="B11" s="33"/>
      <c r="C11" s="11"/>
      <c r="D11" s="12"/>
      <c r="E11" s="13">
        <f>C10</f>
        <v>5400</v>
      </c>
      <c r="F11" s="14">
        <f t="shared" ref="F11" si="1">E11</f>
        <v>5400</v>
      </c>
      <c r="G11" s="10"/>
      <c r="H11" s="76">
        <v>240514</v>
      </c>
    </row>
    <row r="12" spans="1:8">
      <c r="A12" s="4">
        <v>4</v>
      </c>
      <c r="B12" s="35" t="s">
        <v>43</v>
      </c>
      <c r="C12" s="19">
        <v>2000</v>
      </c>
      <c r="D12" s="6" t="s">
        <v>13</v>
      </c>
      <c r="E12" s="56" t="s">
        <v>37</v>
      </c>
      <c r="F12" s="53" t="str">
        <f>E12</f>
        <v>นาย พงษ์สวัสดิ์  ชุมภูรัตน์</v>
      </c>
      <c r="G12" s="74" t="s">
        <v>11</v>
      </c>
      <c r="H12" s="17" t="s">
        <v>44</v>
      </c>
    </row>
    <row r="13" spans="1:8">
      <c r="A13" s="9"/>
      <c r="B13" s="61" t="s">
        <v>27</v>
      </c>
      <c r="C13" s="20"/>
      <c r="D13" s="9"/>
      <c r="E13" s="13">
        <f>C12</f>
        <v>2000</v>
      </c>
      <c r="F13" s="14">
        <f>E13</f>
        <v>2000</v>
      </c>
      <c r="G13" s="75"/>
      <c r="H13" s="65">
        <v>240514</v>
      </c>
    </row>
    <row r="14" spans="1:8">
      <c r="A14" s="4">
        <v>5</v>
      </c>
      <c r="B14" s="39" t="s">
        <v>45</v>
      </c>
      <c r="C14" s="19">
        <v>450</v>
      </c>
      <c r="D14" s="6" t="s">
        <v>13</v>
      </c>
      <c r="E14" s="56" t="s">
        <v>48</v>
      </c>
      <c r="F14" s="53" t="s">
        <v>48</v>
      </c>
      <c r="G14" s="16" t="s">
        <v>11</v>
      </c>
      <c r="H14" s="26" t="s">
        <v>46</v>
      </c>
    </row>
    <row r="15" spans="1:8">
      <c r="A15" s="9"/>
      <c r="B15" s="36" t="s">
        <v>168</v>
      </c>
      <c r="C15" s="20"/>
      <c r="D15" s="9"/>
      <c r="E15" s="13">
        <f>C14</f>
        <v>450</v>
      </c>
      <c r="F15" s="14">
        <f t="shared" si="0"/>
        <v>450</v>
      </c>
      <c r="G15" s="10"/>
      <c r="H15" s="65">
        <v>240514</v>
      </c>
    </row>
    <row r="16" spans="1:8">
      <c r="A16" s="4">
        <v>6</v>
      </c>
      <c r="B16" s="58" t="s">
        <v>50</v>
      </c>
      <c r="C16" s="19">
        <v>450</v>
      </c>
      <c r="D16" s="6" t="s">
        <v>13</v>
      </c>
      <c r="E16" s="17" t="s">
        <v>48</v>
      </c>
      <c r="F16" s="8" t="str">
        <f t="shared" ref="F16:F19" si="2">E16</f>
        <v>หจก. เพาเวอร์ปริ้น ซัพพลาย</v>
      </c>
      <c r="G16" s="16" t="s">
        <v>11</v>
      </c>
      <c r="H16" s="17" t="s">
        <v>49</v>
      </c>
    </row>
    <row r="17" spans="1:8">
      <c r="A17" s="9"/>
      <c r="B17" s="36" t="s">
        <v>47</v>
      </c>
      <c r="C17" s="20"/>
      <c r="D17" s="9"/>
      <c r="E17" s="13">
        <f>C16</f>
        <v>450</v>
      </c>
      <c r="F17" s="14">
        <f t="shared" si="2"/>
        <v>450</v>
      </c>
      <c r="G17" s="10"/>
      <c r="H17" s="65">
        <v>240519</v>
      </c>
    </row>
    <row r="18" spans="1:8" ht="24.75" customHeight="1">
      <c r="A18" s="4">
        <v>7</v>
      </c>
      <c r="B18" s="57" t="s">
        <v>122</v>
      </c>
      <c r="C18" s="25">
        <v>450</v>
      </c>
      <c r="D18" s="4" t="s">
        <v>13</v>
      </c>
      <c r="E18" s="56" t="s">
        <v>48</v>
      </c>
      <c r="F18" s="8" t="str">
        <f t="shared" si="2"/>
        <v>หจก. เพาเวอร์ปริ้น ซัพพลาย</v>
      </c>
      <c r="G18" s="15" t="s">
        <v>11</v>
      </c>
      <c r="H18" s="17" t="s">
        <v>51</v>
      </c>
    </row>
    <row r="19" spans="1:8">
      <c r="A19" s="9"/>
      <c r="B19" s="51" t="s">
        <v>123</v>
      </c>
      <c r="C19" s="11"/>
      <c r="D19" s="12"/>
      <c r="E19" s="37">
        <f>SUM(C18)</f>
        <v>450</v>
      </c>
      <c r="F19" s="14">
        <f t="shared" si="2"/>
        <v>450</v>
      </c>
      <c r="G19" s="10"/>
      <c r="H19" s="65">
        <v>240519</v>
      </c>
    </row>
    <row r="20" spans="1:8">
      <c r="A20" s="4">
        <v>8</v>
      </c>
      <c r="B20" s="34" t="s">
        <v>52</v>
      </c>
      <c r="C20" s="25">
        <v>4230</v>
      </c>
      <c r="D20" s="4" t="s">
        <v>13</v>
      </c>
      <c r="E20" s="56" t="s">
        <v>53</v>
      </c>
      <c r="F20" s="8" t="str">
        <f>E20</f>
        <v>นาง ศศิธร  จันเทพ</v>
      </c>
      <c r="G20" s="15" t="s">
        <v>11</v>
      </c>
      <c r="H20" s="17" t="s">
        <v>55</v>
      </c>
    </row>
    <row r="21" spans="1:8">
      <c r="A21" s="9"/>
      <c r="B21" s="51"/>
      <c r="C21" s="11"/>
      <c r="D21" s="12"/>
      <c r="E21" s="37">
        <f>SUM(C20)</f>
        <v>4230</v>
      </c>
      <c r="F21" s="14">
        <f>E21</f>
        <v>4230</v>
      </c>
      <c r="G21" s="10"/>
      <c r="H21" s="65">
        <v>240519</v>
      </c>
    </row>
    <row r="22" spans="1:8">
      <c r="A22" s="6">
        <v>9</v>
      </c>
      <c r="B22" s="34" t="s">
        <v>54</v>
      </c>
      <c r="C22" s="25">
        <v>450</v>
      </c>
      <c r="D22" s="4" t="s">
        <v>13</v>
      </c>
      <c r="E22" s="56" t="s">
        <v>173</v>
      </c>
      <c r="F22" s="90" t="s">
        <v>173</v>
      </c>
      <c r="G22" s="15" t="s">
        <v>11</v>
      </c>
      <c r="H22" s="17" t="s">
        <v>56</v>
      </c>
    </row>
    <row r="23" spans="1:8">
      <c r="A23" s="9"/>
      <c r="B23" s="51" t="s">
        <v>57</v>
      </c>
      <c r="C23" s="11"/>
      <c r="D23" s="12"/>
      <c r="E23" s="37">
        <f>SUM(C22)</f>
        <v>450</v>
      </c>
      <c r="F23" s="14">
        <f>E23</f>
        <v>450</v>
      </c>
      <c r="G23" s="10"/>
      <c r="H23" s="65">
        <v>240521</v>
      </c>
    </row>
    <row r="24" spans="1:8">
      <c r="A24" s="67"/>
      <c r="B24" s="68"/>
      <c r="C24" s="69"/>
      <c r="D24" s="70"/>
      <c r="E24" s="54"/>
      <c r="F24" s="71"/>
      <c r="G24" s="72"/>
      <c r="H24" s="73"/>
    </row>
    <row r="25" spans="1:8">
      <c r="A25" s="67"/>
      <c r="B25" s="68"/>
      <c r="C25" s="69"/>
      <c r="D25" s="70"/>
      <c r="E25" s="54"/>
      <c r="F25" s="71"/>
      <c r="G25" s="72"/>
      <c r="H25" s="73"/>
    </row>
    <row r="26" spans="1:8">
      <c r="A26" s="67"/>
      <c r="B26" s="68"/>
      <c r="C26" s="69"/>
      <c r="D26" s="70"/>
      <c r="E26" s="54"/>
      <c r="F26" s="71"/>
      <c r="G26" s="72"/>
      <c r="H26" s="73"/>
    </row>
    <row r="27" spans="1:8">
      <c r="A27" s="121" t="s">
        <v>12</v>
      </c>
      <c r="B27" s="121"/>
      <c r="C27" s="121"/>
      <c r="D27" s="121"/>
      <c r="E27" s="121"/>
      <c r="F27" s="121"/>
      <c r="G27" s="121"/>
      <c r="H27" s="121"/>
    </row>
    <row r="28" spans="1:8">
      <c r="A28" s="1" t="s">
        <v>0</v>
      </c>
      <c r="B28" s="1" t="s">
        <v>1</v>
      </c>
      <c r="C28" s="1" t="s">
        <v>2</v>
      </c>
      <c r="D28" s="1" t="s">
        <v>4</v>
      </c>
      <c r="E28" s="1" t="s">
        <v>5</v>
      </c>
      <c r="F28" s="1" t="s">
        <v>7</v>
      </c>
      <c r="G28" s="1" t="s">
        <v>8</v>
      </c>
      <c r="H28" s="63" t="s">
        <v>31</v>
      </c>
    </row>
    <row r="29" spans="1:8">
      <c r="A29" s="2"/>
      <c r="B29" s="2"/>
      <c r="C29" s="2" t="s">
        <v>3</v>
      </c>
      <c r="D29" s="2"/>
      <c r="E29" s="3" t="s">
        <v>6</v>
      </c>
      <c r="F29" s="3" t="s">
        <v>6</v>
      </c>
      <c r="G29" s="2" t="s">
        <v>9</v>
      </c>
      <c r="H29" s="64" t="s">
        <v>32</v>
      </c>
    </row>
    <row r="30" spans="1:8" ht="25.5" customHeight="1">
      <c r="A30" s="42">
        <v>10</v>
      </c>
      <c r="B30" s="41" t="s">
        <v>58</v>
      </c>
      <c r="C30" s="43">
        <v>2250</v>
      </c>
      <c r="D30" s="44" t="s">
        <v>13</v>
      </c>
      <c r="E30" s="45" t="s">
        <v>169</v>
      </c>
      <c r="F30" s="46" t="s">
        <v>60</v>
      </c>
      <c r="G30" s="47" t="s">
        <v>11</v>
      </c>
      <c r="H30" s="17" t="s">
        <v>61</v>
      </c>
    </row>
    <row r="31" spans="1:8">
      <c r="A31" s="9"/>
      <c r="B31" s="51" t="s">
        <v>59</v>
      </c>
      <c r="C31" s="11"/>
      <c r="D31" s="12"/>
      <c r="E31" s="37">
        <f>SUM(C30)</f>
        <v>2250</v>
      </c>
      <c r="F31" s="14">
        <f t="shared" ref="F31:F37" si="3">E31</f>
        <v>2250</v>
      </c>
      <c r="G31" s="10"/>
      <c r="H31" s="65">
        <v>240430</v>
      </c>
    </row>
    <row r="32" spans="1:8" ht="20.25" customHeight="1">
      <c r="A32" s="30">
        <v>11</v>
      </c>
      <c r="B32" s="57" t="s">
        <v>62</v>
      </c>
      <c r="C32" s="25">
        <v>1600</v>
      </c>
      <c r="D32" s="4" t="s">
        <v>13</v>
      </c>
      <c r="E32" s="56" t="s">
        <v>63</v>
      </c>
      <c r="F32" s="53" t="s">
        <v>63</v>
      </c>
      <c r="G32" s="15" t="s">
        <v>11</v>
      </c>
      <c r="H32" s="66" t="s">
        <v>64</v>
      </c>
    </row>
    <row r="33" spans="1:8">
      <c r="A33" s="9"/>
      <c r="B33" s="51"/>
      <c r="C33" s="11"/>
      <c r="D33" s="12"/>
      <c r="E33" s="37">
        <f>SUM(C32)</f>
        <v>1600</v>
      </c>
      <c r="F33" s="14">
        <f t="shared" si="3"/>
        <v>1600</v>
      </c>
      <c r="G33" s="10"/>
      <c r="H33" s="65">
        <v>240527</v>
      </c>
    </row>
    <row r="34" spans="1:8" ht="26.25" customHeight="1">
      <c r="A34" s="30">
        <v>12</v>
      </c>
      <c r="B34" s="57" t="s">
        <v>65</v>
      </c>
      <c r="C34" s="25">
        <v>7200</v>
      </c>
      <c r="D34" s="4" t="s">
        <v>13</v>
      </c>
      <c r="E34" s="56" t="s">
        <v>66</v>
      </c>
      <c r="F34" s="53" t="s">
        <v>66</v>
      </c>
      <c r="G34" s="15" t="s">
        <v>11</v>
      </c>
      <c r="H34" s="66" t="s">
        <v>67</v>
      </c>
    </row>
    <row r="35" spans="1:8">
      <c r="A35" s="9"/>
      <c r="B35" s="51"/>
      <c r="C35" s="11"/>
      <c r="D35" s="12"/>
      <c r="E35" s="37">
        <f>SUM(C34)</f>
        <v>7200</v>
      </c>
      <c r="F35" s="14">
        <f t="shared" si="3"/>
        <v>7200</v>
      </c>
      <c r="G35" s="10"/>
      <c r="H35" s="65">
        <v>240527</v>
      </c>
    </row>
    <row r="36" spans="1:8" ht="23.25" customHeight="1">
      <c r="A36" s="48">
        <v>13</v>
      </c>
      <c r="B36" s="62" t="s">
        <v>68</v>
      </c>
      <c r="C36" s="43">
        <v>2500</v>
      </c>
      <c r="D36" s="44" t="s">
        <v>13</v>
      </c>
      <c r="E36" s="45" t="s">
        <v>69</v>
      </c>
      <c r="F36" s="46" t="s">
        <v>69</v>
      </c>
      <c r="G36" s="47" t="s">
        <v>11</v>
      </c>
      <c r="H36" s="17" t="s">
        <v>70</v>
      </c>
    </row>
    <row r="37" spans="1:8">
      <c r="A37" s="31"/>
      <c r="B37" s="51" t="s">
        <v>29</v>
      </c>
      <c r="C37" s="11"/>
      <c r="D37" s="12"/>
      <c r="E37" s="37">
        <f>SUM(C36)</f>
        <v>2500</v>
      </c>
      <c r="F37" s="14">
        <f t="shared" si="3"/>
        <v>2500</v>
      </c>
      <c r="G37" s="10"/>
      <c r="H37" s="65">
        <v>240528</v>
      </c>
    </row>
    <row r="38" spans="1:8" ht="25.5" customHeight="1">
      <c r="A38" s="6">
        <v>14</v>
      </c>
      <c r="B38" s="40" t="s">
        <v>77</v>
      </c>
      <c r="C38" s="27">
        <v>9500</v>
      </c>
      <c r="D38" s="6" t="s">
        <v>13</v>
      </c>
      <c r="E38" s="26" t="s">
        <v>71</v>
      </c>
      <c r="F38" s="7" t="s">
        <v>71</v>
      </c>
      <c r="G38" s="16" t="s">
        <v>11</v>
      </c>
      <c r="H38" s="17" t="s">
        <v>72</v>
      </c>
    </row>
    <row r="39" spans="1:8">
      <c r="A39" s="9"/>
      <c r="B39" s="36"/>
      <c r="C39" s="24"/>
      <c r="D39" s="9"/>
      <c r="E39" s="13">
        <f>SUM(C38)</f>
        <v>9500</v>
      </c>
      <c r="F39" s="14">
        <f>SUM(C38)</f>
        <v>9500</v>
      </c>
      <c r="G39" s="10"/>
      <c r="H39" s="76">
        <v>240529</v>
      </c>
    </row>
    <row r="40" spans="1:8">
      <c r="A40" s="6">
        <v>15</v>
      </c>
      <c r="B40" s="40" t="s">
        <v>73</v>
      </c>
      <c r="C40" s="27">
        <v>1680</v>
      </c>
      <c r="D40" s="52" t="s">
        <v>13</v>
      </c>
      <c r="E40" s="26" t="s">
        <v>74</v>
      </c>
      <c r="F40" s="7" t="s">
        <v>74</v>
      </c>
      <c r="G40" s="74" t="s">
        <v>11</v>
      </c>
      <c r="H40" s="17" t="s">
        <v>75</v>
      </c>
    </row>
    <row r="41" spans="1:8">
      <c r="A41" s="9"/>
      <c r="B41" s="36"/>
      <c r="C41" s="24"/>
      <c r="D41" s="9"/>
      <c r="E41" s="13">
        <f>SUM(C40)</f>
        <v>1680</v>
      </c>
      <c r="F41" s="14">
        <f>SUM(C40)</f>
        <v>1680</v>
      </c>
      <c r="G41" s="75"/>
      <c r="H41" s="65">
        <v>240529</v>
      </c>
    </row>
    <row r="42" spans="1:8" ht="27.75" customHeight="1">
      <c r="A42" s="49">
        <v>16</v>
      </c>
      <c r="B42" s="58" t="s">
        <v>164</v>
      </c>
      <c r="C42" s="50">
        <v>1500</v>
      </c>
      <c r="D42" s="52" t="s">
        <v>13</v>
      </c>
      <c r="E42" s="59" t="s">
        <v>163</v>
      </c>
      <c r="F42" s="46" t="s">
        <v>163</v>
      </c>
      <c r="G42" s="47" t="s">
        <v>11</v>
      </c>
      <c r="H42" s="26" t="s">
        <v>76</v>
      </c>
    </row>
    <row r="43" spans="1:8" ht="24.75" customHeight="1">
      <c r="A43" s="9"/>
      <c r="B43" s="36" t="s">
        <v>78</v>
      </c>
      <c r="C43" s="24"/>
      <c r="D43" s="9"/>
      <c r="E43" s="13">
        <f>C42</f>
        <v>1500</v>
      </c>
      <c r="F43" s="14">
        <f t="shared" ref="F43:F45" si="4">E43</f>
        <v>1500</v>
      </c>
      <c r="G43" s="10"/>
      <c r="H43" s="76">
        <v>240529</v>
      </c>
    </row>
    <row r="44" spans="1:8">
      <c r="A44" s="6">
        <v>17</v>
      </c>
      <c r="B44" s="40" t="s">
        <v>165</v>
      </c>
      <c r="C44" s="27">
        <v>1313</v>
      </c>
      <c r="D44" s="52" t="s">
        <v>13</v>
      </c>
      <c r="E44" s="17" t="s">
        <v>60</v>
      </c>
      <c r="F44" s="7" t="s">
        <v>60</v>
      </c>
      <c r="G44" s="74" t="s">
        <v>11</v>
      </c>
      <c r="H44" s="17" t="s">
        <v>80</v>
      </c>
    </row>
    <row r="45" spans="1:8">
      <c r="A45" s="6"/>
      <c r="B45" s="36" t="s">
        <v>79</v>
      </c>
      <c r="C45" s="24"/>
      <c r="D45" s="9"/>
      <c r="E45" s="13">
        <f>C44</f>
        <v>1313</v>
      </c>
      <c r="F45" s="14">
        <f t="shared" si="4"/>
        <v>1313</v>
      </c>
      <c r="G45" s="75"/>
      <c r="H45" s="65">
        <v>21383</v>
      </c>
    </row>
    <row r="46" spans="1:8">
      <c r="A46" s="52">
        <v>18</v>
      </c>
      <c r="B46" s="40" t="s">
        <v>81</v>
      </c>
      <c r="C46" s="27">
        <v>7500</v>
      </c>
      <c r="D46" s="52" t="s">
        <v>13</v>
      </c>
      <c r="E46" s="26" t="s">
        <v>172</v>
      </c>
      <c r="F46" s="7" t="s">
        <v>172</v>
      </c>
      <c r="G46" s="16" t="s">
        <v>11</v>
      </c>
      <c r="H46" s="26" t="s">
        <v>83</v>
      </c>
    </row>
    <row r="47" spans="1:8">
      <c r="A47" s="9"/>
      <c r="B47" s="36" t="s">
        <v>82</v>
      </c>
      <c r="C47" s="24"/>
      <c r="D47" s="9"/>
      <c r="E47" s="13">
        <f>C46</f>
        <v>7500</v>
      </c>
      <c r="F47" s="14">
        <f>E47</f>
        <v>7500</v>
      </c>
      <c r="G47" s="10"/>
      <c r="H47" s="65">
        <v>240539</v>
      </c>
    </row>
    <row r="48" spans="1:8">
      <c r="A48" s="6">
        <v>19</v>
      </c>
      <c r="B48" s="40" t="s">
        <v>84</v>
      </c>
      <c r="C48" s="27">
        <v>7000</v>
      </c>
      <c r="D48" s="52" t="s">
        <v>13</v>
      </c>
      <c r="E48" s="26" t="s">
        <v>86</v>
      </c>
      <c r="F48" s="7" t="s">
        <v>86</v>
      </c>
      <c r="G48" s="16" t="s">
        <v>11</v>
      </c>
      <c r="H48" s="17" t="s">
        <v>85</v>
      </c>
    </row>
    <row r="49" spans="1:8">
      <c r="A49" s="9"/>
      <c r="B49" s="36"/>
      <c r="C49" s="24"/>
      <c r="D49" s="9"/>
      <c r="E49" s="13">
        <f>C48</f>
        <v>7000</v>
      </c>
      <c r="F49" s="14">
        <f>E49</f>
        <v>7000</v>
      </c>
      <c r="G49" s="10"/>
      <c r="H49" s="65">
        <v>240541</v>
      </c>
    </row>
    <row r="50" spans="1:8">
      <c r="A50" s="67"/>
      <c r="B50" s="78"/>
      <c r="C50" s="79"/>
      <c r="D50" s="67"/>
      <c r="E50" s="54"/>
      <c r="F50" s="71"/>
      <c r="G50" s="72"/>
      <c r="H50" s="73"/>
    </row>
    <row r="51" spans="1:8">
      <c r="A51" s="67"/>
      <c r="B51" s="78"/>
      <c r="C51" s="79"/>
      <c r="D51" s="67"/>
      <c r="E51" s="54"/>
      <c r="F51" s="71"/>
      <c r="G51" s="72"/>
      <c r="H51" s="73"/>
    </row>
    <row r="52" spans="1:8">
      <c r="A52" s="121" t="s">
        <v>24</v>
      </c>
      <c r="B52" s="121"/>
      <c r="C52" s="121"/>
      <c r="D52" s="121"/>
      <c r="E52" s="121"/>
      <c r="F52" s="121"/>
      <c r="G52" s="121"/>
      <c r="H52" s="121"/>
    </row>
    <row r="53" spans="1:8">
      <c r="A53" s="1" t="s">
        <v>0</v>
      </c>
      <c r="B53" s="1" t="s">
        <v>1</v>
      </c>
      <c r="C53" s="1" t="s">
        <v>2</v>
      </c>
      <c r="D53" s="1" t="s">
        <v>4</v>
      </c>
      <c r="E53" s="1" t="s">
        <v>5</v>
      </c>
      <c r="F53" s="1" t="s">
        <v>7</v>
      </c>
      <c r="G53" s="1" t="s">
        <v>8</v>
      </c>
      <c r="H53" s="63" t="s">
        <v>31</v>
      </c>
    </row>
    <row r="54" spans="1:8">
      <c r="A54" s="2"/>
      <c r="B54" s="2"/>
      <c r="C54" s="2" t="s">
        <v>3</v>
      </c>
      <c r="D54" s="2"/>
      <c r="E54" s="3" t="s">
        <v>6</v>
      </c>
      <c r="F54" s="3" t="s">
        <v>6</v>
      </c>
      <c r="G54" s="2" t="s">
        <v>9</v>
      </c>
      <c r="H54" s="77" t="s">
        <v>32</v>
      </c>
    </row>
    <row r="55" spans="1:8">
      <c r="A55" s="6">
        <v>20</v>
      </c>
      <c r="B55" s="40" t="s">
        <v>87</v>
      </c>
      <c r="C55" s="27">
        <v>6000</v>
      </c>
      <c r="D55" s="52" t="s">
        <v>13</v>
      </c>
      <c r="E55" s="26" t="s">
        <v>88</v>
      </c>
      <c r="F55" s="7" t="s">
        <v>88</v>
      </c>
      <c r="G55" s="74" t="s">
        <v>11</v>
      </c>
      <c r="H55" s="17" t="s">
        <v>89</v>
      </c>
    </row>
    <row r="56" spans="1:8">
      <c r="A56" s="9"/>
      <c r="B56" s="36"/>
      <c r="C56" s="24"/>
      <c r="D56" s="9"/>
      <c r="E56" s="13">
        <f>C55</f>
        <v>6000</v>
      </c>
      <c r="F56" s="14">
        <f t="shared" ref="F56" si="5">E56</f>
        <v>6000</v>
      </c>
      <c r="G56" s="75"/>
      <c r="H56" s="65">
        <v>240541</v>
      </c>
    </row>
    <row r="57" spans="1:8" ht="22.5" customHeight="1">
      <c r="A57" s="4">
        <v>21</v>
      </c>
      <c r="B57" s="40" t="s">
        <v>90</v>
      </c>
      <c r="C57" s="27">
        <v>5500</v>
      </c>
      <c r="D57" s="52" t="s">
        <v>13</v>
      </c>
      <c r="E57" s="26" t="s">
        <v>91</v>
      </c>
      <c r="F57" s="7" t="s">
        <v>91</v>
      </c>
      <c r="G57" s="16" t="s">
        <v>11</v>
      </c>
      <c r="H57" s="76" t="s">
        <v>92</v>
      </c>
    </row>
    <row r="58" spans="1:8">
      <c r="A58" s="9"/>
      <c r="B58" s="36" t="s">
        <v>27</v>
      </c>
      <c r="C58" s="24"/>
      <c r="D58" s="9"/>
      <c r="E58" s="13">
        <v>5000</v>
      </c>
      <c r="F58" s="14">
        <v>5500</v>
      </c>
      <c r="G58" s="10"/>
      <c r="H58" s="65">
        <v>240541</v>
      </c>
    </row>
    <row r="59" spans="1:8">
      <c r="A59" s="60">
        <v>22</v>
      </c>
      <c r="B59" s="40" t="s">
        <v>93</v>
      </c>
      <c r="C59" s="27">
        <v>7000</v>
      </c>
      <c r="D59" s="52" t="s">
        <v>13</v>
      </c>
      <c r="E59" s="26" t="s">
        <v>94</v>
      </c>
      <c r="F59" s="7" t="s">
        <v>94</v>
      </c>
      <c r="G59" s="16" t="s">
        <v>11</v>
      </c>
      <c r="H59" s="17" t="s">
        <v>95</v>
      </c>
    </row>
    <row r="60" spans="1:8">
      <c r="A60" s="31"/>
      <c r="B60" s="36" t="s">
        <v>27</v>
      </c>
      <c r="C60" s="24"/>
      <c r="D60" s="9"/>
      <c r="E60" s="13">
        <f>C59</f>
        <v>7000</v>
      </c>
      <c r="F60" s="14">
        <f>C59</f>
        <v>7000</v>
      </c>
      <c r="G60" s="10"/>
      <c r="H60" s="65">
        <v>240541</v>
      </c>
    </row>
    <row r="61" spans="1:8">
      <c r="A61" s="52">
        <v>23</v>
      </c>
      <c r="B61" s="34" t="s">
        <v>96</v>
      </c>
      <c r="C61" s="55">
        <v>5700</v>
      </c>
      <c r="D61" s="52" t="s">
        <v>13</v>
      </c>
      <c r="E61" s="56" t="s">
        <v>98</v>
      </c>
      <c r="F61" s="90" t="s">
        <v>98</v>
      </c>
      <c r="G61" s="16" t="s">
        <v>11</v>
      </c>
      <c r="H61" s="17" t="s">
        <v>99</v>
      </c>
    </row>
    <row r="62" spans="1:8">
      <c r="A62" s="9"/>
      <c r="B62" s="51" t="s">
        <v>97</v>
      </c>
      <c r="C62" s="11"/>
      <c r="D62" s="12"/>
      <c r="E62" s="37">
        <f>C61</f>
        <v>5700</v>
      </c>
      <c r="F62" s="14">
        <f>C61</f>
        <v>5700</v>
      </c>
      <c r="G62" s="10"/>
      <c r="H62" s="65">
        <v>240541</v>
      </c>
    </row>
    <row r="63" spans="1:8">
      <c r="A63" s="6">
        <v>24</v>
      </c>
      <c r="B63" s="34" t="s">
        <v>100</v>
      </c>
      <c r="C63" s="55">
        <v>5500</v>
      </c>
      <c r="D63" s="52" t="s">
        <v>13</v>
      </c>
      <c r="E63" s="26" t="s">
        <v>101</v>
      </c>
      <c r="F63" s="53" t="s">
        <v>101</v>
      </c>
      <c r="G63" s="15" t="s">
        <v>11</v>
      </c>
      <c r="H63" s="17" t="s">
        <v>102</v>
      </c>
    </row>
    <row r="64" spans="1:8">
      <c r="A64" s="9"/>
      <c r="B64" s="51" t="s">
        <v>27</v>
      </c>
      <c r="C64" s="11"/>
      <c r="D64" s="12"/>
      <c r="E64" s="37">
        <f>C63</f>
        <v>5500</v>
      </c>
      <c r="F64" s="14">
        <f>C63</f>
        <v>5500</v>
      </c>
      <c r="G64" s="10"/>
      <c r="H64" s="76" t="s">
        <v>103</v>
      </c>
    </row>
    <row r="65" spans="1:8">
      <c r="A65" s="6">
        <v>25</v>
      </c>
      <c r="B65" s="38" t="s">
        <v>166</v>
      </c>
      <c r="C65" s="5">
        <v>2500</v>
      </c>
      <c r="D65" s="52" t="s">
        <v>13</v>
      </c>
      <c r="E65" s="26" t="s">
        <v>105</v>
      </c>
      <c r="F65" s="15" t="s">
        <v>105</v>
      </c>
      <c r="G65" s="74" t="s">
        <v>11</v>
      </c>
      <c r="H65" s="17" t="s">
        <v>106</v>
      </c>
    </row>
    <row r="66" spans="1:8">
      <c r="A66" s="9"/>
      <c r="B66" s="51" t="s">
        <v>104</v>
      </c>
      <c r="C66" s="11"/>
      <c r="D66" s="12"/>
      <c r="E66" s="29">
        <f>C65</f>
        <v>2500</v>
      </c>
      <c r="F66" s="14">
        <f>C65</f>
        <v>2500</v>
      </c>
      <c r="G66" s="75"/>
      <c r="H66" s="65" t="s">
        <v>107</v>
      </c>
    </row>
    <row r="67" spans="1:8" ht="25.5" customHeight="1">
      <c r="A67" s="42">
        <v>26</v>
      </c>
      <c r="B67" s="41" t="s">
        <v>110</v>
      </c>
      <c r="C67" s="43">
        <v>7000</v>
      </c>
      <c r="D67" s="52" t="s">
        <v>13</v>
      </c>
      <c r="E67" s="56" t="s">
        <v>111</v>
      </c>
      <c r="F67" s="46" t="s">
        <v>111</v>
      </c>
      <c r="G67" s="16" t="s">
        <v>11</v>
      </c>
      <c r="H67" s="26" t="s">
        <v>109</v>
      </c>
    </row>
    <row r="68" spans="1:8">
      <c r="A68" s="9"/>
      <c r="B68" s="51" t="s">
        <v>112</v>
      </c>
      <c r="C68" s="11"/>
      <c r="D68" s="12"/>
      <c r="E68" s="37">
        <f>C67</f>
        <v>7000</v>
      </c>
      <c r="F68" s="14">
        <f>C67</f>
        <v>7000</v>
      </c>
      <c r="G68" s="10"/>
      <c r="H68" s="65">
        <v>240541</v>
      </c>
    </row>
    <row r="69" spans="1:8" ht="23.25" customHeight="1">
      <c r="A69" s="30">
        <v>27</v>
      </c>
      <c r="B69" s="57" t="s">
        <v>113</v>
      </c>
      <c r="C69" s="55">
        <v>6000</v>
      </c>
      <c r="D69" s="52" t="s">
        <v>13</v>
      </c>
      <c r="E69" s="56" t="s">
        <v>108</v>
      </c>
      <c r="F69" s="53" t="str">
        <f t="shared" ref="F69" si="6">E69</f>
        <v>นาย สายแทน อินต๊ะสม</v>
      </c>
      <c r="G69" s="15" t="s">
        <v>11</v>
      </c>
      <c r="H69" s="17" t="s">
        <v>115</v>
      </c>
    </row>
    <row r="70" spans="1:8">
      <c r="A70" s="9"/>
      <c r="B70" s="51" t="s">
        <v>114</v>
      </c>
      <c r="C70" s="11"/>
      <c r="D70" s="12"/>
      <c r="E70" s="37">
        <f>C69</f>
        <v>6000</v>
      </c>
      <c r="F70" s="14">
        <f>C69</f>
        <v>6000</v>
      </c>
      <c r="G70" s="10"/>
      <c r="H70" s="65">
        <v>240541</v>
      </c>
    </row>
    <row r="71" spans="1:8" ht="26.25" customHeight="1">
      <c r="A71" s="30">
        <v>28</v>
      </c>
      <c r="B71" s="57" t="s">
        <v>167</v>
      </c>
      <c r="C71" s="55">
        <v>6200</v>
      </c>
      <c r="D71" s="52" t="s">
        <v>13</v>
      </c>
      <c r="E71" s="56" t="s">
        <v>116</v>
      </c>
      <c r="F71" s="53" t="str">
        <f>E71</f>
        <v>นายทชูศักดิ์  จาอุ๊ด</v>
      </c>
      <c r="G71" s="15" t="s">
        <v>11</v>
      </c>
      <c r="H71" s="17" t="s">
        <v>117</v>
      </c>
    </row>
    <row r="72" spans="1:8">
      <c r="A72" s="9"/>
      <c r="B72" s="51" t="s">
        <v>27</v>
      </c>
      <c r="C72" s="11"/>
      <c r="D72" s="12"/>
      <c r="E72" s="37">
        <f>C71</f>
        <v>6200</v>
      </c>
      <c r="F72" s="14">
        <f>C71</f>
        <v>6200</v>
      </c>
      <c r="G72" s="10"/>
      <c r="H72" s="65">
        <v>240541</v>
      </c>
    </row>
    <row r="73" spans="1:8">
      <c r="A73" s="48">
        <v>29</v>
      </c>
      <c r="B73" s="41" t="s">
        <v>118</v>
      </c>
      <c r="C73" s="43">
        <v>7000</v>
      </c>
      <c r="D73" s="52" t="s">
        <v>13</v>
      </c>
      <c r="E73" s="45" t="s">
        <v>120</v>
      </c>
      <c r="F73" s="46" t="str">
        <f>E73</f>
        <v>นาย นิราศ  สมณะ</v>
      </c>
      <c r="G73" s="15" t="s">
        <v>11</v>
      </c>
      <c r="H73" s="17" t="s">
        <v>121</v>
      </c>
    </row>
    <row r="74" spans="1:8">
      <c r="A74" s="31"/>
      <c r="B74" s="51" t="s">
        <v>119</v>
      </c>
      <c r="C74" s="11"/>
      <c r="D74" s="12"/>
      <c r="E74" s="37">
        <f>C73</f>
        <v>7000</v>
      </c>
      <c r="F74" s="14">
        <f>C73</f>
        <v>7000</v>
      </c>
      <c r="G74" s="10"/>
      <c r="H74" s="65">
        <v>240541</v>
      </c>
    </row>
    <row r="75" spans="1:8">
      <c r="A75" s="6">
        <v>30</v>
      </c>
      <c r="B75" s="40" t="s">
        <v>124</v>
      </c>
      <c r="C75" s="27">
        <v>10950</v>
      </c>
      <c r="D75" s="6" t="s">
        <v>13</v>
      </c>
      <c r="E75" s="26" t="s">
        <v>125</v>
      </c>
      <c r="F75" s="7" t="str">
        <f>E75</f>
        <v>เอ็น เค .เทรคอิ้ง</v>
      </c>
      <c r="G75" s="16" t="s">
        <v>11</v>
      </c>
      <c r="H75" s="17" t="s">
        <v>126</v>
      </c>
    </row>
    <row r="76" spans="1:8">
      <c r="A76" s="9"/>
      <c r="B76" s="36" t="s">
        <v>27</v>
      </c>
      <c r="C76" s="24"/>
      <c r="D76" s="9"/>
      <c r="E76" s="13">
        <f>SUM(C75)</f>
        <v>10950</v>
      </c>
      <c r="F76" s="14">
        <f>SUM(C75)</f>
        <v>10950</v>
      </c>
      <c r="G76" s="10"/>
      <c r="H76" s="65">
        <v>240504</v>
      </c>
    </row>
    <row r="77" spans="1:8">
      <c r="A77" s="121" t="s">
        <v>171</v>
      </c>
      <c r="B77" s="121"/>
      <c r="C77" s="121"/>
      <c r="D77" s="121"/>
      <c r="E77" s="121"/>
      <c r="F77" s="121"/>
      <c r="G77" s="121"/>
      <c r="H77" s="121"/>
    </row>
    <row r="78" spans="1:8">
      <c r="A78" s="1" t="s">
        <v>0</v>
      </c>
      <c r="B78" s="1" t="s">
        <v>1</v>
      </c>
      <c r="C78" s="1" t="s">
        <v>2</v>
      </c>
      <c r="D78" s="1" t="s">
        <v>4</v>
      </c>
      <c r="E78" s="1" t="s">
        <v>5</v>
      </c>
      <c r="F78" s="1" t="s">
        <v>7</v>
      </c>
      <c r="G78" s="1" t="s">
        <v>8</v>
      </c>
      <c r="H78" s="63" t="s">
        <v>31</v>
      </c>
    </row>
    <row r="79" spans="1:8">
      <c r="A79" s="2"/>
      <c r="B79" s="2"/>
      <c r="C79" s="2" t="s">
        <v>3</v>
      </c>
      <c r="D79" s="2"/>
      <c r="E79" s="3" t="s">
        <v>6</v>
      </c>
      <c r="F79" s="3" t="s">
        <v>6</v>
      </c>
      <c r="G79" s="2" t="s">
        <v>9</v>
      </c>
      <c r="H79" s="77" t="s">
        <v>32</v>
      </c>
    </row>
    <row r="80" spans="1:8">
      <c r="A80" s="67">
        <v>31</v>
      </c>
      <c r="B80" s="58" t="s">
        <v>127</v>
      </c>
      <c r="C80" s="91">
        <v>15631.64</v>
      </c>
      <c r="D80" s="52" t="s">
        <v>13</v>
      </c>
      <c r="E80" s="104" t="s">
        <v>129</v>
      </c>
      <c r="F80" s="108" t="s">
        <v>129</v>
      </c>
      <c r="G80" s="80" t="s">
        <v>11</v>
      </c>
      <c r="H80" s="89" t="s">
        <v>130</v>
      </c>
    </row>
    <row r="81" spans="1:8">
      <c r="A81" s="83"/>
      <c r="B81" s="36" t="s">
        <v>128</v>
      </c>
      <c r="C81" s="24"/>
      <c r="D81" s="9"/>
      <c r="E81" s="24">
        <v>15631.64</v>
      </c>
      <c r="F81" s="93">
        <v>15631.64</v>
      </c>
      <c r="G81" s="12"/>
      <c r="H81" s="81" t="s">
        <v>170</v>
      </c>
    </row>
    <row r="82" spans="1:8">
      <c r="A82" s="67">
        <v>32</v>
      </c>
      <c r="B82" s="40" t="s">
        <v>131</v>
      </c>
      <c r="C82" s="27">
        <v>5219</v>
      </c>
      <c r="D82" s="52" t="s">
        <v>13</v>
      </c>
      <c r="E82" s="105" t="s">
        <v>132</v>
      </c>
      <c r="F82" s="107" t="s">
        <v>132</v>
      </c>
      <c r="G82" s="80" t="s">
        <v>11</v>
      </c>
      <c r="H82" s="89" t="s">
        <v>133</v>
      </c>
    </row>
    <row r="83" spans="1:8">
      <c r="A83" s="83"/>
      <c r="B83" s="36"/>
      <c r="C83" s="24"/>
      <c r="D83" s="9"/>
      <c r="E83" s="92">
        <v>5219</v>
      </c>
      <c r="F83" s="11">
        <v>5219</v>
      </c>
      <c r="G83" s="12"/>
      <c r="H83" s="81" t="s">
        <v>134</v>
      </c>
    </row>
    <row r="84" spans="1:8">
      <c r="A84" s="67">
        <v>33</v>
      </c>
      <c r="B84" s="40" t="s">
        <v>135</v>
      </c>
      <c r="C84" s="27">
        <v>5510</v>
      </c>
      <c r="D84" s="52" t="s">
        <v>13</v>
      </c>
      <c r="E84" s="105" t="s">
        <v>136</v>
      </c>
      <c r="F84" s="107" t="s">
        <v>136</v>
      </c>
      <c r="G84" s="80" t="s">
        <v>11</v>
      </c>
      <c r="H84" s="89" t="s">
        <v>137</v>
      </c>
    </row>
    <row r="85" spans="1:8">
      <c r="A85" s="83"/>
      <c r="B85" s="36"/>
      <c r="C85" s="24"/>
      <c r="D85" s="9"/>
      <c r="E85" s="92">
        <v>5510</v>
      </c>
      <c r="F85" s="11">
        <v>5510</v>
      </c>
      <c r="G85" s="12"/>
      <c r="H85" s="81" t="s">
        <v>138</v>
      </c>
    </row>
    <row r="86" spans="1:8">
      <c r="A86" s="67">
        <v>34</v>
      </c>
      <c r="B86" s="40" t="s">
        <v>139</v>
      </c>
      <c r="C86" s="27">
        <v>2800</v>
      </c>
      <c r="D86" s="52" t="s">
        <v>13</v>
      </c>
      <c r="E86" s="105" t="s">
        <v>141</v>
      </c>
      <c r="F86" s="107" t="s">
        <v>141</v>
      </c>
      <c r="G86" s="80" t="s">
        <v>11</v>
      </c>
      <c r="H86" s="89" t="s">
        <v>142</v>
      </c>
    </row>
    <row r="87" spans="1:8">
      <c r="A87" s="83"/>
      <c r="B87" s="36" t="s">
        <v>140</v>
      </c>
      <c r="C87" s="24"/>
      <c r="D87" s="9"/>
      <c r="E87" s="92">
        <v>2800</v>
      </c>
      <c r="F87" s="11">
        <v>2800</v>
      </c>
      <c r="G87" s="12"/>
      <c r="H87" s="81" t="s">
        <v>143</v>
      </c>
    </row>
    <row r="88" spans="1:8">
      <c r="A88" s="82">
        <v>35</v>
      </c>
      <c r="B88" s="35" t="s">
        <v>145</v>
      </c>
      <c r="C88" s="86">
        <v>830</v>
      </c>
      <c r="D88" s="17" t="s">
        <v>13</v>
      </c>
      <c r="E88" s="106" t="s">
        <v>190</v>
      </c>
      <c r="F88" s="106" t="s">
        <v>190</v>
      </c>
      <c r="G88" s="17" t="s">
        <v>11</v>
      </c>
      <c r="H88" s="17" t="s">
        <v>144</v>
      </c>
    </row>
    <row r="89" spans="1:8" ht="25.5" customHeight="1">
      <c r="A89" s="83"/>
      <c r="B89" s="84" t="s">
        <v>78</v>
      </c>
      <c r="C89" s="87"/>
      <c r="D89" s="18"/>
      <c r="E89" s="87">
        <v>830</v>
      </c>
      <c r="F89" s="87">
        <v>830</v>
      </c>
      <c r="G89" s="18"/>
      <c r="H89" s="65">
        <v>251479</v>
      </c>
    </row>
    <row r="90" spans="1:8">
      <c r="A90" s="82">
        <v>36</v>
      </c>
      <c r="B90" s="85" t="s">
        <v>146</v>
      </c>
      <c r="C90" s="86">
        <v>670</v>
      </c>
      <c r="D90" s="17" t="s">
        <v>13</v>
      </c>
      <c r="E90" s="17" t="s">
        <v>148</v>
      </c>
      <c r="F90" s="17" t="s">
        <v>148</v>
      </c>
      <c r="G90" s="17" t="s">
        <v>11</v>
      </c>
      <c r="H90" s="17" t="s">
        <v>149</v>
      </c>
    </row>
    <row r="91" spans="1:8" ht="23.25" customHeight="1">
      <c r="A91" s="83"/>
      <c r="B91" s="84" t="s">
        <v>147</v>
      </c>
      <c r="C91" s="87"/>
      <c r="D91" s="18"/>
      <c r="E91" s="87">
        <v>670</v>
      </c>
      <c r="F91" s="87">
        <v>670</v>
      </c>
      <c r="G91" s="18"/>
      <c r="H91" s="65">
        <v>240525</v>
      </c>
    </row>
    <row r="92" spans="1:8">
      <c r="A92" s="82">
        <v>37</v>
      </c>
      <c r="B92" s="85" t="s">
        <v>150</v>
      </c>
      <c r="C92" s="86">
        <v>33960</v>
      </c>
      <c r="D92" s="17" t="s">
        <v>13</v>
      </c>
      <c r="E92" s="17" t="s">
        <v>151</v>
      </c>
      <c r="F92" s="17" t="s">
        <v>151</v>
      </c>
      <c r="G92" s="17" t="s">
        <v>11</v>
      </c>
      <c r="H92" s="17" t="s">
        <v>152</v>
      </c>
    </row>
    <row r="93" spans="1:8">
      <c r="A93" s="83"/>
      <c r="B93" s="36" t="s">
        <v>27</v>
      </c>
      <c r="C93" s="87"/>
      <c r="D93" s="18"/>
      <c r="E93" s="87">
        <v>33960</v>
      </c>
      <c r="F93" s="87">
        <v>33960</v>
      </c>
      <c r="G93" s="18"/>
      <c r="H93" s="65">
        <v>240534</v>
      </c>
    </row>
    <row r="94" spans="1:8">
      <c r="A94" s="82">
        <v>38</v>
      </c>
      <c r="B94" s="35" t="s">
        <v>153</v>
      </c>
      <c r="C94" s="19">
        <v>7800</v>
      </c>
      <c r="D94" s="52" t="s">
        <v>13</v>
      </c>
      <c r="E94" s="17" t="s">
        <v>151</v>
      </c>
      <c r="F94" s="17" t="s">
        <v>151</v>
      </c>
      <c r="G94" s="17" t="s">
        <v>11</v>
      </c>
      <c r="H94" s="17" t="s">
        <v>155</v>
      </c>
    </row>
    <row r="95" spans="1:8">
      <c r="A95" s="83"/>
      <c r="B95" s="36" t="s">
        <v>154</v>
      </c>
      <c r="C95" s="20"/>
      <c r="D95" s="9"/>
      <c r="E95" s="87">
        <v>7800</v>
      </c>
      <c r="F95" s="87">
        <v>7800</v>
      </c>
      <c r="G95" s="18"/>
      <c r="H95" s="65">
        <v>240534</v>
      </c>
    </row>
    <row r="96" spans="1:8">
      <c r="A96" s="82">
        <v>40</v>
      </c>
      <c r="B96" s="35" t="s">
        <v>156</v>
      </c>
      <c r="C96" s="19">
        <v>4500</v>
      </c>
      <c r="D96" s="52" t="s">
        <v>13</v>
      </c>
      <c r="E96" s="17" t="s">
        <v>151</v>
      </c>
      <c r="F96" s="17" t="s">
        <v>151</v>
      </c>
      <c r="G96" s="17" t="s">
        <v>11</v>
      </c>
      <c r="H96" s="17" t="s">
        <v>158</v>
      </c>
    </row>
    <row r="97" spans="1:8">
      <c r="A97" s="83"/>
      <c r="B97" s="36" t="s">
        <v>157</v>
      </c>
      <c r="C97" s="20"/>
      <c r="D97" s="9"/>
      <c r="E97" s="87">
        <v>4500</v>
      </c>
      <c r="F97" s="87">
        <v>4500</v>
      </c>
      <c r="G97" s="18"/>
      <c r="H97" s="65">
        <v>240534</v>
      </c>
    </row>
    <row r="98" spans="1:8">
      <c r="A98" s="82">
        <v>42</v>
      </c>
      <c r="B98" s="35" t="s">
        <v>159</v>
      </c>
      <c r="C98" s="19">
        <v>14591.94</v>
      </c>
      <c r="D98" s="52" t="s">
        <v>13</v>
      </c>
      <c r="E98" s="17" t="s">
        <v>129</v>
      </c>
      <c r="F98" s="17" t="s">
        <v>129</v>
      </c>
      <c r="G98" s="17" t="s">
        <v>11</v>
      </c>
      <c r="H98" s="17" t="s">
        <v>161</v>
      </c>
    </row>
    <row r="99" spans="1:8">
      <c r="A99" s="83"/>
      <c r="B99" s="36" t="s">
        <v>160</v>
      </c>
      <c r="C99" s="20"/>
      <c r="D99" s="9"/>
      <c r="E99" s="87">
        <v>14591.94</v>
      </c>
      <c r="F99" s="87">
        <v>14591.94</v>
      </c>
      <c r="G99" s="18"/>
      <c r="H99" s="65">
        <v>240541</v>
      </c>
    </row>
    <row r="103" spans="1:8">
      <c r="A103" s="121" t="s">
        <v>174</v>
      </c>
      <c r="B103" s="121"/>
      <c r="C103" s="121"/>
      <c r="D103" s="121"/>
      <c r="E103" s="121"/>
      <c r="F103" s="121"/>
      <c r="G103" s="121"/>
      <c r="H103" s="121"/>
    </row>
    <row r="104" spans="1:8">
      <c r="A104" s="1" t="s">
        <v>0</v>
      </c>
      <c r="B104" s="1" t="s">
        <v>1</v>
      </c>
      <c r="C104" s="1" t="s">
        <v>2</v>
      </c>
      <c r="D104" s="1" t="s">
        <v>4</v>
      </c>
      <c r="E104" s="1" t="s">
        <v>5</v>
      </c>
      <c r="F104" s="1" t="s">
        <v>7</v>
      </c>
      <c r="G104" s="1" t="s">
        <v>8</v>
      </c>
      <c r="H104" s="63" t="s">
        <v>31</v>
      </c>
    </row>
    <row r="105" spans="1:8">
      <c r="A105" s="94"/>
      <c r="B105" s="94"/>
      <c r="C105" s="94" t="s">
        <v>3</v>
      </c>
      <c r="D105" s="94"/>
      <c r="E105" s="95" t="s">
        <v>6</v>
      </c>
      <c r="F105" s="95" t="s">
        <v>6</v>
      </c>
      <c r="G105" s="94" t="s">
        <v>9</v>
      </c>
      <c r="H105" s="77" t="s">
        <v>32</v>
      </c>
    </row>
    <row r="106" spans="1:8">
      <c r="A106" s="60">
        <v>43</v>
      </c>
      <c r="B106" s="17" t="s">
        <v>176</v>
      </c>
      <c r="C106" s="99">
        <v>388700</v>
      </c>
      <c r="D106" s="52" t="s">
        <v>175</v>
      </c>
      <c r="E106" s="96" t="s">
        <v>178</v>
      </c>
      <c r="F106" s="17" t="s">
        <v>178</v>
      </c>
      <c r="G106" s="96" t="s">
        <v>11</v>
      </c>
      <c r="H106" s="17" t="s">
        <v>179</v>
      </c>
    </row>
    <row r="107" spans="1:8">
      <c r="A107" s="30"/>
      <c r="B107" s="26" t="s">
        <v>177</v>
      </c>
      <c r="C107" s="67"/>
      <c r="D107" s="6"/>
      <c r="E107" s="100">
        <v>388000</v>
      </c>
      <c r="F107" s="101">
        <v>388000</v>
      </c>
      <c r="G107" s="97"/>
      <c r="H107" s="76">
        <v>240535</v>
      </c>
    </row>
    <row r="108" spans="1:8">
      <c r="A108" s="30"/>
      <c r="B108" s="26"/>
      <c r="C108" s="67"/>
      <c r="D108" s="6"/>
      <c r="E108" s="97" t="s">
        <v>180</v>
      </c>
      <c r="F108" s="26"/>
      <c r="G108" s="97"/>
      <c r="H108" s="26"/>
    </row>
    <row r="109" spans="1:8">
      <c r="A109" s="31"/>
      <c r="B109" s="18"/>
      <c r="C109" s="88"/>
      <c r="D109" s="9"/>
      <c r="E109" s="102">
        <v>388700</v>
      </c>
      <c r="F109" s="18"/>
      <c r="G109" s="98"/>
      <c r="H109" s="18"/>
    </row>
    <row r="110" spans="1:8">
      <c r="A110" s="60">
        <v>44</v>
      </c>
      <c r="B110" s="17" t="s">
        <v>181</v>
      </c>
      <c r="C110" s="99">
        <v>324400</v>
      </c>
      <c r="D110" s="52" t="s">
        <v>175</v>
      </c>
      <c r="E110" s="96" t="s">
        <v>180</v>
      </c>
      <c r="F110" s="17" t="s">
        <v>180</v>
      </c>
      <c r="G110" s="96" t="s">
        <v>11</v>
      </c>
      <c r="H110" s="17" t="s">
        <v>182</v>
      </c>
    </row>
    <row r="111" spans="1:8">
      <c r="A111" s="30"/>
      <c r="B111" s="26"/>
      <c r="C111" s="67"/>
      <c r="D111" s="6"/>
      <c r="E111" s="100">
        <v>310000</v>
      </c>
      <c r="F111" s="101">
        <v>310000</v>
      </c>
      <c r="G111" s="97"/>
      <c r="H111" s="103">
        <v>240535</v>
      </c>
    </row>
    <row r="112" spans="1:8">
      <c r="A112" s="30"/>
      <c r="B112" s="26"/>
      <c r="C112" s="67"/>
      <c r="D112" s="6"/>
      <c r="E112" s="97" t="s">
        <v>178</v>
      </c>
      <c r="F112" s="101"/>
      <c r="G112" s="97"/>
      <c r="H112" s="101"/>
    </row>
    <row r="113" spans="1:8">
      <c r="A113" s="31"/>
      <c r="B113" s="18"/>
      <c r="C113" s="88"/>
      <c r="D113" s="9"/>
      <c r="E113" s="102">
        <v>310500</v>
      </c>
      <c r="F113" s="87"/>
      <c r="G113" s="98"/>
      <c r="H113" s="87"/>
    </row>
    <row r="114" spans="1:8">
      <c r="A114" s="60">
        <v>45</v>
      </c>
      <c r="B114" s="17" t="s">
        <v>183</v>
      </c>
      <c r="C114" s="99">
        <v>201000</v>
      </c>
      <c r="D114" s="52" t="s">
        <v>175</v>
      </c>
      <c r="E114" s="96" t="s">
        <v>180</v>
      </c>
      <c r="F114" s="86" t="s">
        <v>180</v>
      </c>
      <c r="G114" s="96" t="s">
        <v>11</v>
      </c>
      <c r="H114" s="86" t="s">
        <v>186</v>
      </c>
    </row>
    <row r="115" spans="1:8">
      <c r="A115" s="30"/>
      <c r="B115" s="26" t="s">
        <v>184</v>
      </c>
      <c r="C115" s="110"/>
      <c r="D115" s="6"/>
      <c r="E115" s="100">
        <v>200000</v>
      </c>
      <c r="F115" s="101">
        <v>200000</v>
      </c>
      <c r="G115" s="97"/>
      <c r="H115" s="103">
        <v>240535</v>
      </c>
    </row>
    <row r="116" spans="1:8">
      <c r="A116" s="30"/>
      <c r="B116" s="26"/>
      <c r="C116" s="110"/>
      <c r="D116" s="6"/>
      <c r="E116" s="100" t="s">
        <v>178</v>
      </c>
      <c r="F116" s="101"/>
      <c r="G116" s="97"/>
      <c r="H116" s="101"/>
    </row>
    <row r="117" spans="1:8">
      <c r="A117" s="30"/>
      <c r="B117" s="26"/>
      <c r="C117" s="110"/>
      <c r="D117" s="6"/>
      <c r="E117" s="100">
        <v>201000</v>
      </c>
      <c r="F117" s="101"/>
      <c r="G117" s="97"/>
      <c r="H117" s="101"/>
    </row>
    <row r="118" spans="1:8">
      <c r="A118" s="30"/>
      <c r="B118" s="26"/>
      <c r="C118" s="110"/>
      <c r="D118" s="6"/>
      <c r="E118" s="100" t="s">
        <v>185</v>
      </c>
      <c r="F118" s="101"/>
      <c r="G118" s="97"/>
      <c r="H118" s="101"/>
    </row>
    <row r="119" spans="1:8">
      <c r="A119" s="31"/>
      <c r="B119" s="18"/>
      <c r="C119" s="111"/>
      <c r="D119" s="9"/>
      <c r="E119" s="102">
        <v>218000</v>
      </c>
      <c r="F119" s="87"/>
      <c r="G119" s="98"/>
      <c r="H119" s="87"/>
    </row>
    <row r="120" spans="1:8">
      <c r="A120" s="60">
        <v>46</v>
      </c>
      <c r="B120" s="17" t="s">
        <v>187</v>
      </c>
      <c r="C120" s="99">
        <v>270000</v>
      </c>
      <c r="D120" s="52" t="s">
        <v>175</v>
      </c>
      <c r="E120" s="109" t="s">
        <v>180</v>
      </c>
      <c r="F120" s="86" t="s">
        <v>180</v>
      </c>
      <c r="G120" s="96" t="s">
        <v>11</v>
      </c>
      <c r="H120" s="86" t="s">
        <v>186</v>
      </c>
    </row>
    <row r="121" spans="1:8">
      <c r="A121" s="30"/>
      <c r="B121" s="26" t="s">
        <v>188</v>
      </c>
      <c r="C121" s="67"/>
      <c r="D121" s="6"/>
      <c r="E121" s="100">
        <v>258000</v>
      </c>
      <c r="F121" s="101">
        <v>258000</v>
      </c>
      <c r="G121" s="97"/>
      <c r="H121" s="103">
        <v>240535</v>
      </c>
    </row>
    <row r="122" spans="1:8">
      <c r="A122" s="30"/>
      <c r="B122" s="26"/>
      <c r="C122" s="67"/>
      <c r="D122" s="6"/>
      <c r="E122" s="100" t="s">
        <v>178</v>
      </c>
      <c r="F122" s="101"/>
      <c r="G122" s="97"/>
      <c r="H122" s="26"/>
    </row>
    <row r="123" spans="1:8">
      <c r="A123" s="30"/>
      <c r="B123" s="26"/>
      <c r="C123" s="67"/>
      <c r="D123" s="6"/>
      <c r="E123" s="100">
        <v>258600</v>
      </c>
      <c r="F123" s="26"/>
      <c r="G123" s="97"/>
      <c r="H123" s="26"/>
    </row>
    <row r="124" spans="1:8">
      <c r="A124" s="30"/>
      <c r="B124" s="26"/>
      <c r="C124" s="67"/>
      <c r="D124" s="6"/>
      <c r="E124" s="100" t="s">
        <v>189</v>
      </c>
      <c r="F124" s="26"/>
      <c r="G124" s="97"/>
      <c r="H124" s="26"/>
    </row>
    <row r="125" spans="1:8">
      <c r="A125" s="31"/>
      <c r="B125" s="18"/>
      <c r="C125" s="88"/>
      <c r="D125" s="9"/>
      <c r="E125" s="102">
        <v>258600</v>
      </c>
      <c r="F125" s="18"/>
      <c r="G125" s="98"/>
      <c r="H125" s="18"/>
    </row>
  </sheetData>
  <mergeCells count="6">
    <mergeCell ref="A103:H103"/>
    <mergeCell ref="A1:F1"/>
    <mergeCell ref="A2:G2"/>
    <mergeCell ref="A27:H27"/>
    <mergeCell ref="A52:H52"/>
    <mergeCell ref="A77:H77"/>
  </mergeCells>
  <phoneticPr fontId="2" type="noConversion"/>
  <printOptions horizontalCentered="1"/>
  <pageMargins left="0.25" right="0.25" top="0.75" bottom="0.75" header="0.3" footer="0.3"/>
  <pageSetup paperSize="9"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7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สรุป</vt:lpstr>
      <vt:lpstr>รายละเอียด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JPRINT130758</cp:lastModifiedBy>
  <cp:lastPrinted>2015-08-10T06:15:04Z</cp:lastPrinted>
  <dcterms:created xsi:type="dcterms:W3CDTF">2006-08-09T04:24:13Z</dcterms:created>
  <dcterms:modified xsi:type="dcterms:W3CDTF">2015-08-25T04:05:44Z</dcterms:modified>
</cp:coreProperties>
</file>