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มิถุนายน 2559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37" i="16" l="1"/>
  <c r="F37" i="16" s="1"/>
  <c r="E55" i="16"/>
  <c r="F55" i="16" s="1"/>
  <c r="E53" i="16"/>
  <c r="F53" i="16" s="1"/>
  <c r="E51" i="16"/>
  <c r="F51" i="16" s="1"/>
  <c r="E49" i="16"/>
  <c r="F49" i="16" s="1"/>
  <c r="E47" i="16"/>
  <c r="F47" i="16" s="1"/>
  <c r="F45" i="16"/>
  <c r="E45" i="16"/>
  <c r="F43" i="16"/>
  <c r="E43" i="16"/>
  <c r="E41" i="16"/>
  <c r="F41" i="16" s="1"/>
  <c r="E39" i="16"/>
  <c r="F39" i="16" s="1"/>
  <c r="E35" i="16"/>
  <c r="F35" i="16" s="1"/>
  <c r="E92" i="16"/>
  <c r="F92" i="16" s="1"/>
  <c r="F91" i="16"/>
  <c r="E90" i="16"/>
  <c r="F90" i="16" s="1"/>
  <c r="F89" i="16"/>
  <c r="F88" i="16"/>
  <c r="F87" i="16"/>
  <c r="E82" i="16"/>
  <c r="F82" i="16" s="1"/>
  <c r="F81" i="16"/>
  <c r="E80" i="16"/>
  <c r="F80" i="16" s="1"/>
  <c r="F79" i="16"/>
  <c r="E78" i="16"/>
  <c r="F78" i="16" s="1"/>
  <c r="F77" i="16"/>
  <c r="E76" i="16"/>
  <c r="F76" i="16" s="1"/>
  <c r="F75" i="16"/>
  <c r="E74" i="16"/>
  <c r="F74" i="16" s="1"/>
  <c r="F73" i="16"/>
  <c r="E72" i="16" l="1"/>
  <c r="F72" i="16" s="1"/>
  <c r="F71" i="16"/>
  <c r="E70" i="16"/>
  <c r="F70" i="16" s="1"/>
  <c r="F69" i="16"/>
  <c r="E68" i="16"/>
  <c r="F68" i="16" s="1"/>
  <c r="F67" i="16"/>
  <c r="E66" i="16"/>
  <c r="F66" i="16" s="1"/>
  <c r="F65" i="16"/>
  <c r="E64" i="16"/>
  <c r="F64" i="16" s="1"/>
  <c r="F63" i="16"/>
  <c r="F46" i="16" l="1"/>
  <c r="F50" i="16"/>
  <c r="F52" i="16"/>
  <c r="F54" i="16"/>
  <c r="F59" i="16"/>
  <c r="E60" i="16"/>
  <c r="F60" i="16" s="1"/>
  <c r="F61" i="16"/>
  <c r="E62" i="16"/>
  <c r="F62" i="16" s="1"/>
  <c r="F33" i="16"/>
  <c r="F32" i="16"/>
  <c r="E16" i="16"/>
  <c r="F16" i="16" s="1"/>
  <c r="F15" i="16"/>
  <c r="E24" i="16" l="1"/>
  <c r="F24" i="16" s="1"/>
  <c r="E8" i="16" l="1"/>
  <c r="F8" i="16" s="1"/>
  <c r="F7" i="16"/>
  <c r="F42" i="16"/>
  <c r="F40" i="16"/>
  <c r="F38" i="16"/>
  <c r="F36" i="16"/>
  <c r="F34" i="16"/>
  <c r="E28" i="16"/>
  <c r="F28" i="16" s="1"/>
  <c r="F27" i="16"/>
  <c r="E26" i="16"/>
  <c r="F26" i="16" s="1"/>
  <c r="F25" i="16"/>
  <c r="F23" i="16"/>
  <c r="E22" i="16"/>
  <c r="F22" i="16" s="1"/>
  <c r="F21" i="16"/>
  <c r="E20" i="16"/>
  <c r="F20" i="16" s="1"/>
  <c r="F19" i="16"/>
  <c r="E18" i="16"/>
  <c r="F18" i="16" s="1"/>
  <c r="F17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<sst xmlns="http://schemas.openxmlformats.org/spreadsheetml/2006/main" count="313" uniqueCount="168">
  <si>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</si>
  <si>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</si>
  <si>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</si>
  <si>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</si>
  <si>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</si>
  <si>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</si>
  <si>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</si>
  <si>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</si>
  <si>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</si>
  <si>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</si>
  <si>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</si>
  <si>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</si>
  <si>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</si>
  <si>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</si>
  <si>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</si>
  <si>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</si>
  <si>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</si>
  <si>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</si>
  <si>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</si>
  <si>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</si>
  <si>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</si>
  <si>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</si>
  <si>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</si>
  <si>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</si>
  <si>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</si>
  <si>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</si>
  <si>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</si>
  <si>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</si>
  <si>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</si>
  <si>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</si>
  <si>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</si>
  <si>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</si>
  <si>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</si>
  <si>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</si>
  <si>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นายศรีบุตร  คำฝั้น</t>
  </si>
  <si>
    <t>นางเรณู  สุวรรณ</t>
  </si>
  <si>
    <t>นางบัวเหลียว  สายนาคำ</t>
  </si>
  <si>
    <t>นายวชิระ  วรรณนิล</t>
  </si>
  <si>
    <t>นายสายแทน  อินต๊ะสม</t>
  </si>
  <si>
    <t>สำนักงานปลัด</t>
  </si>
  <si>
    <t xml:space="preserve"> </t>
  </si>
  <si>
    <t>กองการศึกษา</t>
  </si>
  <si>
    <t>นางนงคาร  ใจแพร่</t>
  </si>
  <si>
    <t>หจก.เพาเวอร์ปริ้น ซัพพลาย</t>
  </si>
  <si>
    <t>176/2559</t>
  </si>
  <si>
    <t>จ้างเหมางานประชาสัมพันธ์ อำนวยความสะดวก</t>
  </si>
  <si>
    <t>จ้างเหมาดูแลบำรุงรักษาไม้ดอกไม้ประดับและดูแล</t>
  </si>
  <si>
    <t>ร้านจี.จี. ซัพพลาย</t>
  </si>
  <si>
    <t>หจก.เชียงรายไฟน์แอนด์</t>
  </si>
  <si>
    <t xml:space="preserve">                                       สรุปผลการดำเนินการจัดซื้อจัดจ้างในรอบเดือน มิถุนายน  พ.ศ.   2559</t>
  </si>
  <si>
    <t>จ้างเหมาพ่นหมอกควันป้องกันและควบคุมโรคไข้</t>
  </si>
  <si>
    <t>เลือดออกตามโครงการป้องกันและระงับโรคติดต่อ</t>
  </si>
  <si>
    <t>นางถนอม  ปงธิยา</t>
  </si>
  <si>
    <t>188/2559</t>
  </si>
  <si>
    <t>จ้างเหมาจัดทำป้ายไวนิล ตามโครงการไหว้ครู</t>
  </si>
  <si>
    <t>189/2559</t>
  </si>
  <si>
    <t xml:space="preserve">จ้างเหมาจัดทำป้ายไวนิลตามโครงการปลูกต้นไม้ </t>
  </si>
  <si>
    <t>อนุรักษ์ธรรมชาติและรักษาสิ่งแวดล้อม</t>
  </si>
  <si>
    <t>190/2559</t>
  </si>
  <si>
    <t>จ้างเหมาทำป้ายไวนิล ตามโครงการ รักน้ำ รักป่า</t>
  </si>
  <si>
    <t>รักษาแผ่นดิน สำนักงานปลัด</t>
  </si>
  <si>
    <t>191/2559</t>
  </si>
  <si>
    <t>จ้างเหมาจัดหาอาหาร อาหารว่างพร้อมเครื่องดื่ม</t>
  </si>
  <si>
    <t>ตามโครงการฝึกอบรมและป้องกันวาตภัย อุทกภัย</t>
  </si>
  <si>
    <t>192/2559</t>
  </si>
  <si>
    <t>จ้างเหมาทำป้ายไวนิล ตามโครงการอุ้ยสอนหลาน</t>
  </si>
  <si>
    <t>ภูมิปัญญาท้องถิ่น กองการศึกษา</t>
  </si>
  <si>
    <t>193/2559</t>
  </si>
  <si>
    <t>จ้างเหมาทำป้ายไวนิลตามโครงการเชิดชูภูมิปัญญา</t>
  </si>
  <si>
    <t>ท้องถิ่น ประจำปีงบประมาณ พ.ศ. 2559 กองการศึกษา</t>
  </si>
  <si>
    <t>194/2559</t>
  </si>
  <si>
    <t xml:space="preserve">จ้างเหมาซ่อมคอมพิวเตอร์ จำนวน 1 เครื่อง </t>
  </si>
  <si>
    <t>หจก.เค วี ซี คอมพิวเตอร์</t>
  </si>
  <si>
    <t>195/2559</t>
  </si>
  <si>
    <t>จ้างเหมาทำป้ายไวนิล ตามโครงการกินดีอยู่ดีป้องกันโรค</t>
  </si>
  <si>
    <t>2559 กองการศึกษา</t>
  </si>
  <si>
    <t>196/2559</t>
  </si>
  <si>
    <t>จ้างเหมาทำป้ายไวนิล ตามโครงการคนเก่งปราบลูกน้ำ</t>
  </si>
  <si>
    <t>ยุงลาย ประจำปีงบประมาณ 2559 กองการศึกษา</t>
  </si>
  <si>
    <t>197/2559</t>
  </si>
  <si>
    <t>จ้างเหมาทำป้ายไวนิล ตามโครงการกิน กอด เล่น เล่า</t>
  </si>
  <si>
    <t>เพิ่ม IQ และ EQ ประจำปีงบประมาณ 2559 ศึกษา</t>
  </si>
  <si>
    <t>198/2559</t>
  </si>
  <si>
    <t>จ้างเหมาทำป้ายไวนิล ตามโครงการส่งเสริมประเพณี</t>
  </si>
  <si>
    <t>เข้าพรรษา กองการศึกษา</t>
  </si>
  <si>
    <t>199/2559</t>
  </si>
  <si>
    <t>จ้าเงหมาทำป้ายไวนิล ตามโครงการฝึก่อบรมเกี่ยวกับ</t>
  </si>
  <si>
    <t>ความรู้ด้านช่างเสริมสวย ประจำปี พ.ศ. 2559 สป.</t>
  </si>
  <si>
    <t>200/2559</t>
  </si>
  <si>
    <t>จ้างเหมาทำป้ายไวนิล ตามโครงการฝึกอบรมเกี่ยวกับ</t>
  </si>
  <si>
    <t>ความรู้ด้านช่างยนต์ ประจำปี พ.ศ. 2559 สำนักงานปลัด</t>
  </si>
  <si>
    <t>201/2559</t>
  </si>
  <si>
    <t>จ้างเหมาทำป้ายไวนิล ตามโครงการเศรษฐกิจพอเพียง</t>
  </si>
  <si>
    <t>ตามแนวพระราชดำริ สำนักงานปลัด</t>
  </si>
  <si>
    <t>202/2559</t>
  </si>
  <si>
    <t>จ้างเหมาจัดทำป้ายไวนิล ตามโครงการ อบต.</t>
  </si>
  <si>
    <t>เคลื่อนที่ ประจำปี พ.ศ. 2559 สำนักงานปลัด</t>
  </si>
  <si>
    <t>203/2559</t>
  </si>
  <si>
    <t>จ้างเหมาจัดหาอาหารว่างพร้อมเครื่องดื่ม ประชุมสภา</t>
  </si>
  <si>
    <t>สมัยวิสามัญ สมัยที่ 1 ครั้งที่ 1 สำนักงานปลัด</t>
  </si>
  <si>
    <t>204/2559</t>
  </si>
  <si>
    <t>ผู้มาติดต่องานราชการงานจัดทำฎีกาเบิกจ่าย สป.</t>
  </si>
  <si>
    <t>205/2559</t>
  </si>
  <si>
    <t>ผู้มาติดต่องานราชการงาจัดทำฎีกาเบิกจ่าย สป.</t>
  </si>
  <si>
    <t>206/2559</t>
  </si>
  <si>
    <t>บำรุงรักษาพื้นที่ โดยรอบ สนง. อบต. สำนักงานปลัด</t>
  </si>
  <si>
    <t>207/2559</t>
  </si>
  <si>
    <t xml:space="preserve">จ้างเหมาทำความสะอาดอาคาร สำนักงานเดิม </t>
  </si>
  <si>
    <t>อบต.รอบเวียง สำนักงานปลัด</t>
  </si>
  <si>
    <t>208/2559</t>
  </si>
  <si>
    <t>จ้างเหมาเก็บขยะถากถาง และตัดหญ้าตลอดแนวรั้วถนน</t>
  </si>
  <si>
    <t>ด้านหน้าสนามกีฬาหาดเชียงราย สำนักงานปลัด</t>
  </si>
  <si>
    <t>209/2559</t>
  </si>
  <si>
    <t>จ้างเหมาทำความสะอาด อาคารสำนักงานใหม่</t>
  </si>
  <si>
    <t>210/2559</t>
  </si>
  <si>
    <t>จ้างเหมาทำความสะอาด บริเวณโดยรอบ อาคาร สนง.</t>
  </si>
  <si>
    <t>หาดเชียงราย สำนักงานปลัด</t>
  </si>
  <si>
    <t>211/2559</t>
  </si>
  <si>
    <t xml:space="preserve"> - 4 -</t>
  </si>
  <si>
    <t>จ้างเหมาดูแลบำรุงรักษาทรัพย์สินของทางราชการ</t>
  </si>
  <si>
    <t>อาคารสำนักงาน เปิด - ปิด ห้องเก็บเอกสาร สป.</t>
  </si>
  <si>
    <t>นายชูศักดิ์  จาอุ๊ด</t>
  </si>
  <si>
    <t>212/2559</t>
  </si>
  <si>
    <t>จ้างเหมาปฏิบัติงานจัดทำแผนที่ภาษี และทะเบียน</t>
  </si>
  <si>
    <t>ทรัพย์สิน ด้วยโปรแกรม (LTAX 3000 และ LTAX GIS)</t>
  </si>
  <si>
    <t>นายนิราศ  สมณะ</t>
  </si>
  <si>
    <t>213/2559</t>
  </si>
  <si>
    <t>จ้างเหมาด้านงานสำรวจ - เขียนแบบประมาณราคา</t>
  </si>
  <si>
    <t>กองช่าง</t>
  </si>
  <si>
    <t>นายกรวิชญ์  แก้วดุลดุก</t>
  </si>
  <si>
    <t>214/2559</t>
  </si>
  <si>
    <t>จ้างเหมาซ่อมแซมระบบไฟฟ้าสาธารณะ ของ อบต.</t>
  </si>
  <si>
    <t>รอบเวียง กองช่าง</t>
  </si>
  <si>
    <t>นายอนุชา  ใจยะ</t>
  </si>
  <si>
    <t>215/2559</t>
  </si>
  <si>
    <t>จ้างเหมาปฏิบัติงานด้านธุรการ</t>
  </si>
  <si>
    <t>นายกฤษฎ์จารุพิชญ์  อุปนันท์</t>
  </si>
  <si>
    <t>216/2559</t>
  </si>
  <si>
    <t>จ้างเหมาทำความสะอาด ศูนย์พัฒนาเด็กเล็กบ้านป่า</t>
  </si>
  <si>
    <t>ยางมน หมู่ที่ 5 กองการศึกษา</t>
  </si>
  <si>
    <t>นางศศิธร  จันเทพ</t>
  </si>
  <si>
    <t>217/2559</t>
  </si>
  <si>
    <t>จ้างหมาซ่อมแซมไฟฟ้าสาธารณะในเขตพื้นที่รับผิด</t>
  </si>
  <si>
    <t>ชอบของ อบต.รอบเวียง จำนวน 53 จุด กองช่าง</t>
  </si>
  <si>
    <t>นายสุรินทร์  วังแก้ว</t>
  </si>
  <si>
    <t>218/2559</t>
  </si>
  <si>
    <t xml:space="preserve">จัดซื้อวัสดุสำนักงาน </t>
  </si>
  <si>
    <t>ร้านเทพวัลย์</t>
  </si>
  <si>
    <t>063/2559</t>
  </si>
  <si>
    <t>จัดซื้อววัสดุตามโครงการฝึกอบรมซ้อมแผนเตรียมการ</t>
  </si>
  <si>
    <t>รับมือการเกิดแผ่นดินไหว ประจำปี พ.ศ. 2559 สป.</t>
  </si>
  <si>
    <t>ร้าน จีจี ซัพพลาย</t>
  </si>
  <si>
    <t>064/2559</t>
  </si>
  <si>
    <t xml:space="preserve">จัดซื้อหนังสือนิทานตามโครงการ กิน กอด เล่น เล่า </t>
  </si>
  <si>
    <t>065/2559</t>
  </si>
  <si>
    <t>จัดซื้อวัสดุสำนักงาน จำนวน 8 รายการ</t>
  </si>
  <si>
    <t>066/2559</t>
  </si>
  <si>
    <t>จัดซื้อวัสดุงานบ้านงานครัว จำนวน 5 รายการ</t>
  </si>
  <si>
    <t>067/2559</t>
  </si>
  <si>
    <t>จัดซื้อวัสดุงานบ้านงานครัว จำนวน 7 รายการ</t>
  </si>
  <si>
    <t>068/2559</t>
  </si>
  <si>
    <t>จัดซื้อวัสดุคอมพิวเตอร์ จำนวน 6 รายการ</t>
  </si>
  <si>
    <t>ร้าน เอ็น เค เซอร์วิส</t>
  </si>
  <si>
    <t>069/2559</t>
  </si>
  <si>
    <t>จัดซื้อวัสดุคอมพิวเตอร์ จำนวน 3 รายการ</t>
  </si>
  <si>
    <t>กองคลัง</t>
  </si>
  <si>
    <t>070/2559</t>
  </si>
  <si>
    <t>ประจำเดือน มิถุนายน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</si>
</sst>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4" fontId="4" fillId="0" borderId="0" xfId="0" applyNumberFormat="1" applyFont="1" applyFill="1" applyBorder="1" applyAlignment="1">
      <alignment horizontal="right"/>
    </xf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14" fontId="4" fillId="0" borderId="2" xfId="0" applyNumberFormat="1" applyFont="1" applyBorder="1" applyAlignment="1">
      <alignment horizontal="right"/>
    </xf>
    <xf numFmtId="0" fontId="4" fillId="0" borderId="3" xfId="0" applyFont="1" applyFill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/>
    <xf numFmtId="0" fontId="5" fillId="0" borderId="0" xfId="0" applyFont="1" applyBorder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4" fontId="4" fillId="0" borderId="5" xfId="0" applyNumberFormat="1" applyFont="1" applyFill="1" applyBorder="1" applyAlignment="1">
      <alignment horizontal="right"/>
    </xf>
    <xf numFmtId="0" fontId="4" fillId="0" borderId="5" xfId="0" applyFont="1" applyFill="1" applyBorder="1"/>
    <xf numFmtId="0" fontId="4" fillId="0" borderId="3" xfId="0" applyFont="1" applyFill="1" applyBorder="1" applyAlignment="1">
      <alignment wrapText="1"/>
    </xf>
    <xf numFmtId="43" fontId="4" fillId="0" borderId="5" xfId="1" applyFont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5" fillId="0" borderId="1" xfId="0" applyFont="1" applyBorder="1"/>
    <xf numFmtId="0" fontId="4" fillId="0" borderId="0" xfId="0" applyFont="1" applyAlignment="1">
      <alignment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4" fontId="4" fillId="0" borderId="0" xfId="0" applyNumberFormat="1" applyFont="1" applyFill="1" applyBorder="1"/>
    <xf numFmtId="0" fontId="4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tabSelected="1" workbookViewId="0">
      <selection activeCell="G9" sqref="G9"/>
    </sheetView>
  </sheetViews>
  <sheetFormatPr defaultColWidth="9.09765625" defaultRowHeight="23.25"/>
  <cols>
    <col min="1" max="1" width="11.3984375" style="19" customWidth="1"/>
    <col min="2" max="2" width="21.3984375" style="19" customWidth="1"/>
    <col min="3" max="3" width="17.09765625" style="19" customWidth="1"/>
    <col min="4" max="4" width="18.59765625" style="19" customWidth="1"/>
    <col min="5" max="16384" width="9.09765625" style="19"/>
  </cols>
  <sheetData>
    <row r="1" spans="1:7">
      <c r="A1" s="81" t="s">
        <v>22</v>
      </c>
      <c r="B1" s="81"/>
      <c r="C1" s="81"/>
      <c r="D1" s="81"/>
    </row>
    <row r="2" spans="1:7">
      <c r="A2" s="81" t="s">
        <v>167</v>
      </c>
      <c r="B2" s="81"/>
      <c r="C2" s="81"/>
      <c r="D2" s="81"/>
    </row>
    <row r="3" spans="1:7">
      <c r="A3" s="81" t="s">
        <v>23</v>
      </c>
      <c r="B3" s="81"/>
      <c r="C3" s="81"/>
      <c r="D3" s="81"/>
    </row>
    <row r="4" spans="1:7">
      <c r="A4" s="82" t="s">
        <v>14</v>
      </c>
      <c r="B4" s="83"/>
      <c r="C4" s="84"/>
      <c r="D4" s="85" t="s">
        <v>18</v>
      </c>
    </row>
    <row r="5" spans="1:7">
      <c r="A5" s="4" t="s">
        <v>15</v>
      </c>
      <c r="B5" s="4" t="s">
        <v>16</v>
      </c>
      <c r="C5" s="4" t="s">
        <v>17</v>
      </c>
      <c r="D5" s="86"/>
    </row>
    <row r="6" spans="1:7">
      <c r="A6" s="7" t="s">
        <v>6</v>
      </c>
      <c r="B6" s="7" t="s">
        <v>6</v>
      </c>
      <c r="C6" s="7" t="s">
        <v>6</v>
      </c>
      <c r="D6" s="87"/>
    </row>
    <row r="7" spans="1:7">
      <c r="A7" s="24">
        <v>167309</v>
      </c>
      <c r="B7" s="24">
        <v>167309</v>
      </c>
      <c r="C7" s="24">
        <f>SUM(A7-B7)</f>
        <v>0</v>
      </c>
      <c r="D7" s="4" t="s">
        <v>19</v>
      </c>
      <c r="G7" s="19" t="s">
        <v>40</v>
      </c>
    </row>
    <row r="8" spans="1:7">
      <c r="A8" s="22"/>
      <c r="B8" s="22" t="s">
        <v>27</v>
      </c>
      <c r="C8" s="22"/>
      <c r="D8" s="22"/>
    </row>
    <row r="9" spans="1:7">
      <c r="A9" s="22"/>
      <c r="B9" s="22"/>
      <c r="C9" s="22"/>
      <c r="D9" s="22"/>
    </row>
    <row r="10" spans="1:7">
      <c r="A10" s="22"/>
      <c r="B10" s="22"/>
      <c r="C10" s="22"/>
      <c r="D10" s="22"/>
    </row>
    <row r="11" spans="1:7">
      <c r="A11" s="15"/>
      <c r="B11" s="15"/>
      <c r="C11" s="15"/>
      <c r="D11" s="15"/>
    </row>
    <row r="13" spans="1:7">
      <c r="A13" s="80" t="s">
        <v>20</v>
      </c>
      <c r="B13" s="80"/>
    </row>
    <row r="14" spans="1:7">
      <c r="A14" s="79" t="s">
        <v>26</v>
      </c>
      <c r="B14" s="79"/>
      <c r="C14" s="79"/>
      <c r="D14" s="79"/>
    </row>
    <row r="15" spans="1:7">
      <c r="A15" s="80" t="s">
        <v>28</v>
      </c>
      <c r="B15" s="80"/>
      <c r="C15" s="80"/>
      <c r="D15" s="80"/>
    </row>
    <row r="16" spans="1:7">
      <c r="A16" s="80" t="s">
        <v>25</v>
      </c>
      <c r="B16" s="80"/>
      <c r="C16" s="80"/>
      <c r="D16" s="80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2"/>
  <sheetViews>
    <sheetView topLeftCell="A28" zoomScale="90" zoomScaleNormal="90" workbookViewId="0">
      <selection activeCell="F40" sqref="F40"/>
    </sheetView>
  </sheetViews>
  <sheetFormatPr defaultColWidth="9.09765625" defaultRowHeight="23.25"/>
  <cols>
    <col min="1" max="1" width="4.5" style="20" customWidth="1"/>
    <col min="2" max="2" width="30.59765625" style="19" customWidth="1"/>
    <col min="3" max="3" width="11.3984375" style="20" customWidth="1"/>
    <col min="4" max="4" width="6.796875" style="20" customWidth="1"/>
    <col min="5" max="5" width="18.59765625" style="19" customWidth="1"/>
    <col min="6" max="6" width="18.19921875" style="19" customWidth="1"/>
    <col min="7" max="7" width="18" style="19" customWidth="1"/>
    <col min="8" max="8" width="17.09765625" style="19" customWidth="1"/>
    <col min="9" max="16384" width="9.09765625" style="19"/>
  </cols>
  <sheetData>
    <row r="1" spans="1:8" ht="20.25" customHeight="1">
      <c r="A1" s="89" t="s">
        <v>49</v>
      </c>
      <c r="B1" s="89"/>
      <c r="C1" s="89"/>
      <c r="D1" s="89"/>
      <c r="E1" s="89"/>
      <c r="F1" s="89"/>
      <c r="H1" s="18" t="s">
        <v>10</v>
      </c>
    </row>
    <row r="2" spans="1:8" ht="20.25" customHeight="1">
      <c r="A2" s="81" t="s">
        <v>21</v>
      </c>
      <c r="B2" s="81"/>
      <c r="C2" s="81"/>
      <c r="D2" s="81"/>
      <c r="E2" s="81"/>
      <c r="F2" s="81"/>
      <c r="G2" s="81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0" t="s">
        <v>29</v>
      </c>
    </row>
    <row r="4" spans="1:8">
      <c r="A4" s="2"/>
      <c r="B4" s="2"/>
      <c r="C4" s="2" t="s">
        <v>3</v>
      </c>
      <c r="D4" s="2"/>
      <c r="E4" s="2" t="s">
        <v>32</v>
      </c>
      <c r="F4" s="2" t="s">
        <v>31</v>
      </c>
      <c r="G4" s="2" t="s">
        <v>9</v>
      </c>
      <c r="H4" s="41" t="s">
        <v>30</v>
      </c>
    </row>
    <row r="5" spans="1:8" ht="25.5" customHeight="1">
      <c r="A5" s="35">
        <v>1</v>
      </c>
      <c r="B5" s="49" t="s">
        <v>50</v>
      </c>
      <c r="C5" s="37">
        <v>5000</v>
      </c>
      <c r="D5" s="35" t="s">
        <v>13</v>
      </c>
      <c r="E5" s="38" t="s">
        <v>52</v>
      </c>
      <c r="F5" s="36" t="str">
        <f>E5</f>
        <v>นางถนอม  ปงธิยา</v>
      </c>
      <c r="G5" s="12" t="s">
        <v>11</v>
      </c>
      <c r="H5" s="14" t="s">
        <v>53</v>
      </c>
    </row>
    <row r="6" spans="1:8">
      <c r="A6" s="7"/>
      <c r="B6" s="8" t="s">
        <v>51</v>
      </c>
      <c r="C6" s="9"/>
      <c r="D6" s="10"/>
      <c r="E6" s="27">
        <f>SUM(C5)</f>
        <v>5000</v>
      </c>
      <c r="F6" s="11">
        <f>E6</f>
        <v>5000</v>
      </c>
      <c r="G6" s="8"/>
      <c r="H6" s="42">
        <v>240850</v>
      </c>
    </row>
    <row r="7" spans="1:8" ht="25.5" customHeight="1">
      <c r="A7" s="35">
        <v>2</v>
      </c>
      <c r="B7" s="49" t="s">
        <v>54</v>
      </c>
      <c r="C7" s="37">
        <v>450</v>
      </c>
      <c r="D7" s="35" t="s">
        <v>13</v>
      </c>
      <c r="E7" s="38" t="s">
        <v>43</v>
      </c>
      <c r="F7" s="36" t="str">
        <f>E7</f>
        <v>หจก.เพาเวอร์ปริ้น ซัพพลาย</v>
      </c>
      <c r="G7" s="12" t="s">
        <v>11</v>
      </c>
      <c r="H7" s="14" t="s">
        <v>55</v>
      </c>
    </row>
    <row r="8" spans="1:8" ht="21" customHeight="1">
      <c r="A8" s="7"/>
      <c r="B8" s="8" t="s">
        <v>41</v>
      </c>
      <c r="C8" s="9"/>
      <c r="D8" s="10"/>
      <c r="E8" s="27">
        <f>SUM(C7)</f>
        <v>450</v>
      </c>
      <c r="F8" s="11">
        <f>E8</f>
        <v>450</v>
      </c>
      <c r="G8" s="8"/>
      <c r="H8" s="42">
        <v>240850</v>
      </c>
    </row>
    <row r="9" spans="1:8" ht="24" customHeight="1">
      <c r="A9" s="6">
        <v>3</v>
      </c>
      <c r="B9" s="53" t="s">
        <v>56</v>
      </c>
      <c r="C9" s="5">
        <v>450</v>
      </c>
      <c r="D9" s="6" t="s">
        <v>13</v>
      </c>
      <c r="E9" s="38" t="s">
        <v>43</v>
      </c>
      <c r="F9" s="36" t="str">
        <f t="shared" ref="F9:F28" si="0">E9</f>
        <v>หจก.เพาเวอร์ปริ้น ซัพพลาย</v>
      </c>
      <c r="G9" s="12" t="s">
        <v>11</v>
      </c>
      <c r="H9" s="43" t="s">
        <v>58</v>
      </c>
    </row>
    <row r="10" spans="1:8">
      <c r="A10" s="7"/>
      <c r="B10" s="8" t="s">
        <v>57</v>
      </c>
      <c r="C10" s="9"/>
      <c r="D10" s="10"/>
      <c r="E10" s="27">
        <f t="shared" ref="E10" si="1">SUM(C9)</f>
        <v>450</v>
      </c>
      <c r="F10" s="11">
        <f t="shared" si="0"/>
        <v>450</v>
      </c>
      <c r="G10" s="8"/>
      <c r="H10" s="47">
        <v>240850</v>
      </c>
    </row>
    <row r="11" spans="1:8">
      <c r="A11" s="35">
        <v>4</v>
      </c>
      <c r="B11" s="14" t="s">
        <v>59</v>
      </c>
      <c r="C11" s="16">
        <v>432</v>
      </c>
      <c r="D11" s="6" t="s">
        <v>13</v>
      </c>
      <c r="E11" s="38" t="s">
        <v>43</v>
      </c>
      <c r="F11" s="36" t="str">
        <f t="shared" si="0"/>
        <v>หจก.เพาเวอร์ปริ้น ซัพพลาย</v>
      </c>
      <c r="G11" s="45" t="s">
        <v>11</v>
      </c>
      <c r="H11" s="14" t="s">
        <v>61</v>
      </c>
    </row>
    <row r="12" spans="1:8">
      <c r="A12" s="7"/>
      <c r="B12" s="54" t="s">
        <v>60</v>
      </c>
      <c r="C12" s="17"/>
      <c r="D12" s="7"/>
      <c r="E12" s="27">
        <f t="shared" ref="E12" si="2">SUM(C11)</f>
        <v>432</v>
      </c>
      <c r="F12" s="11">
        <f t="shared" si="0"/>
        <v>432</v>
      </c>
      <c r="G12" s="46"/>
      <c r="H12" s="42">
        <v>240854</v>
      </c>
    </row>
    <row r="13" spans="1:8">
      <c r="A13" s="35">
        <v>5</v>
      </c>
      <c r="B13" s="55" t="s">
        <v>62</v>
      </c>
      <c r="C13" s="16">
        <v>6000</v>
      </c>
      <c r="D13" s="6" t="s">
        <v>13</v>
      </c>
      <c r="E13" s="38" t="s">
        <v>42</v>
      </c>
      <c r="F13" s="36" t="str">
        <f t="shared" si="0"/>
        <v>นางนงคาร  ใจแพร่</v>
      </c>
      <c r="G13" s="13" t="s">
        <v>11</v>
      </c>
      <c r="H13" s="22" t="s">
        <v>64</v>
      </c>
    </row>
    <row r="14" spans="1:8">
      <c r="A14" s="7"/>
      <c r="B14" s="15" t="s">
        <v>63</v>
      </c>
      <c r="C14" s="17"/>
      <c r="D14" s="7"/>
      <c r="E14" s="27">
        <f t="shared" ref="E14" si="3">SUM(C13)</f>
        <v>6000</v>
      </c>
      <c r="F14" s="11">
        <f t="shared" si="0"/>
        <v>6000</v>
      </c>
      <c r="G14" s="8"/>
      <c r="H14" s="42">
        <v>240856</v>
      </c>
    </row>
    <row r="15" spans="1:8" ht="26.25" customHeight="1">
      <c r="A15" s="35">
        <v>6</v>
      </c>
      <c r="B15" s="59" t="s">
        <v>65</v>
      </c>
      <c r="C15" s="37">
        <v>450</v>
      </c>
      <c r="D15" s="35" t="s">
        <v>13</v>
      </c>
      <c r="E15" s="38" t="s">
        <v>43</v>
      </c>
      <c r="F15" s="36" t="str">
        <f t="shared" ref="F15:F16" si="4">E15</f>
        <v>หจก.เพาเวอร์ปริ้น ซัพพลาย</v>
      </c>
      <c r="G15" s="12" t="s">
        <v>11</v>
      </c>
      <c r="H15" s="43" t="s">
        <v>67</v>
      </c>
    </row>
    <row r="16" spans="1:8">
      <c r="A16" s="7"/>
      <c r="B16" s="58" t="s">
        <v>66</v>
      </c>
      <c r="C16" s="9"/>
      <c r="D16" s="10"/>
      <c r="E16" s="27">
        <f t="shared" ref="E16" si="5">SUM(C15)</f>
        <v>450</v>
      </c>
      <c r="F16" s="11">
        <f t="shared" si="4"/>
        <v>450</v>
      </c>
      <c r="G16" s="8"/>
      <c r="H16" s="42">
        <v>240860</v>
      </c>
    </row>
    <row r="17" spans="1:8" ht="24.75" customHeight="1">
      <c r="A17" s="35">
        <v>7</v>
      </c>
      <c r="B17" s="56" t="s">
        <v>68</v>
      </c>
      <c r="C17" s="16">
        <v>450</v>
      </c>
      <c r="D17" s="6" t="s">
        <v>13</v>
      </c>
      <c r="E17" s="38" t="s">
        <v>43</v>
      </c>
      <c r="F17" s="36" t="str">
        <f>E17</f>
        <v>หจก.เพาเวอร์ปริ้น ซัพพลาย</v>
      </c>
      <c r="G17" s="13" t="s">
        <v>11</v>
      </c>
      <c r="H17" s="14" t="s">
        <v>70</v>
      </c>
    </row>
    <row r="18" spans="1:8">
      <c r="A18" s="7"/>
      <c r="B18" s="15" t="s">
        <v>69</v>
      </c>
      <c r="C18" s="17"/>
      <c r="D18" s="7"/>
      <c r="E18" s="27">
        <f t="shared" ref="E18" si="6">SUM(C17)</f>
        <v>450</v>
      </c>
      <c r="F18" s="11">
        <f>E18</f>
        <v>450</v>
      </c>
      <c r="G18" s="8"/>
      <c r="H18" s="42">
        <v>240860</v>
      </c>
    </row>
    <row r="19" spans="1:8">
      <c r="A19" s="35">
        <v>8</v>
      </c>
      <c r="B19" s="59" t="s">
        <v>71</v>
      </c>
      <c r="C19" s="37">
        <v>570</v>
      </c>
      <c r="D19" s="35" t="s">
        <v>13</v>
      </c>
      <c r="E19" s="38" t="s">
        <v>72</v>
      </c>
      <c r="F19" s="36" t="str">
        <f t="shared" si="0"/>
        <v>หจก.เค วี ซี คอมพิวเตอร์</v>
      </c>
      <c r="G19" s="12" t="s">
        <v>11</v>
      </c>
      <c r="H19" s="43" t="s">
        <v>73</v>
      </c>
    </row>
    <row r="20" spans="1:8">
      <c r="A20" s="7"/>
      <c r="B20" s="58" t="s">
        <v>41</v>
      </c>
      <c r="C20" s="9"/>
      <c r="D20" s="10"/>
      <c r="E20" s="27">
        <f t="shared" ref="E20" si="7">SUM(C19)</f>
        <v>570</v>
      </c>
      <c r="F20" s="11">
        <f t="shared" si="0"/>
        <v>570</v>
      </c>
      <c r="G20" s="8"/>
      <c r="H20" s="42">
        <v>240862</v>
      </c>
    </row>
    <row r="21" spans="1:8">
      <c r="A21" s="6">
        <v>9</v>
      </c>
      <c r="B21" s="59" t="s">
        <v>74</v>
      </c>
      <c r="C21" s="37">
        <v>450</v>
      </c>
      <c r="D21" s="35" t="s">
        <v>13</v>
      </c>
      <c r="E21" s="38" t="s">
        <v>43</v>
      </c>
      <c r="F21" s="36" t="str">
        <f t="shared" si="0"/>
        <v>หจก.เพาเวอร์ปริ้น ซัพพลาย</v>
      </c>
      <c r="G21" s="12" t="s">
        <v>11</v>
      </c>
      <c r="H21" s="14" t="s">
        <v>76</v>
      </c>
    </row>
    <row r="22" spans="1:8">
      <c r="A22" s="7"/>
      <c r="B22" s="58" t="s">
        <v>75</v>
      </c>
      <c r="C22" s="9"/>
      <c r="D22" s="10"/>
      <c r="E22" s="27">
        <f t="shared" ref="E22" si="8">SUM(C21)</f>
        <v>450</v>
      </c>
      <c r="F22" s="11">
        <f t="shared" si="0"/>
        <v>450</v>
      </c>
      <c r="G22" s="8"/>
      <c r="H22" s="42">
        <v>240862</v>
      </c>
    </row>
    <row r="23" spans="1:8" ht="23.25" customHeight="1">
      <c r="A23" s="28">
        <v>10</v>
      </c>
      <c r="B23" s="60" t="s">
        <v>77</v>
      </c>
      <c r="C23" s="29">
        <v>450</v>
      </c>
      <c r="D23" s="30" t="s">
        <v>13</v>
      </c>
      <c r="E23" s="38" t="s">
        <v>43</v>
      </c>
      <c r="F23" s="36" t="str">
        <f t="shared" si="0"/>
        <v>หจก.เพาเวอร์ปริ้น ซัพพลาย</v>
      </c>
      <c r="G23" s="31" t="s">
        <v>11</v>
      </c>
      <c r="H23" s="14" t="s">
        <v>79</v>
      </c>
    </row>
    <row r="24" spans="1:8">
      <c r="A24" s="7"/>
      <c r="B24" s="58" t="s">
        <v>78</v>
      </c>
      <c r="C24" s="9"/>
      <c r="D24" s="10"/>
      <c r="E24" s="27">
        <f t="shared" ref="E24" si="9">SUM(C23)</f>
        <v>450</v>
      </c>
      <c r="F24" s="11">
        <f t="shared" ref="F24" si="10">E24</f>
        <v>450</v>
      </c>
      <c r="G24" s="8"/>
      <c r="H24" s="42">
        <v>240862</v>
      </c>
    </row>
    <row r="25" spans="1:8" ht="23.25" customHeight="1">
      <c r="A25" s="25">
        <v>11</v>
      </c>
      <c r="B25" s="57" t="s">
        <v>80</v>
      </c>
      <c r="C25" s="37">
        <v>450</v>
      </c>
      <c r="D25" s="35" t="s">
        <v>13</v>
      </c>
      <c r="E25" s="38" t="s">
        <v>43</v>
      </c>
      <c r="F25" s="36" t="str">
        <f t="shared" si="0"/>
        <v>หจก.เพาเวอร์ปริ้น ซัพพลาย</v>
      </c>
      <c r="G25" s="12" t="s">
        <v>11</v>
      </c>
      <c r="H25" s="43" t="s">
        <v>82</v>
      </c>
    </row>
    <row r="26" spans="1:8">
      <c r="A26" s="7"/>
      <c r="B26" s="58" t="s">
        <v>81</v>
      </c>
      <c r="C26" s="9"/>
      <c r="D26" s="10"/>
      <c r="E26" s="27">
        <f t="shared" ref="E26" si="11">SUM(C25)</f>
        <v>450</v>
      </c>
      <c r="F26" s="11">
        <f t="shared" si="0"/>
        <v>450</v>
      </c>
      <c r="G26" s="8"/>
      <c r="H26" s="48">
        <v>240862</v>
      </c>
    </row>
    <row r="27" spans="1:8">
      <c r="A27" s="39">
        <v>12</v>
      </c>
      <c r="B27" s="57" t="s">
        <v>83</v>
      </c>
      <c r="C27" s="37">
        <v>1950</v>
      </c>
      <c r="D27" s="35" t="s">
        <v>13</v>
      </c>
      <c r="E27" s="38" t="s">
        <v>43</v>
      </c>
      <c r="F27" s="36" t="str">
        <f t="shared" si="0"/>
        <v>หจก.เพาเวอร์ปริ้น ซัพพลาย</v>
      </c>
      <c r="G27" s="12" t="s">
        <v>11</v>
      </c>
      <c r="H27" s="43" t="s">
        <v>85</v>
      </c>
    </row>
    <row r="28" spans="1:8">
      <c r="A28" s="7"/>
      <c r="B28" s="58" t="s">
        <v>84</v>
      </c>
      <c r="C28" s="9"/>
      <c r="D28" s="10"/>
      <c r="E28" s="27">
        <f t="shared" ref="E28" si="12">SUM(C27)</f>
        <v>1950</v>
      </c>
      <c r="F28" s="11">
        <f t="shared" si="0"/>
        <v>1950</v>
      </c>
      <c r="G28" s="8"/>
      <c r="H28" s="48">
        <v>240862</v>
      </c>
    </row>
    <row r="29" spans="1:8">
      <c r="A29" s="88" t="s">
        <v>12</v>
      </c>
      <c r="B29" s="88"/>
      <c r="C29" s="88"/>
      <c r="D29" s="88"/>
      <c r="E29" s="88"/>
      <c r="F29" s="88"/>
      <c r="G29" s="88"/>
      <c r="H29" s="88"/>
    </row>
    <row r="30" spans="1:8">
      <c r="A30" s="1" t="s">
        <v>0</v>
      </c>
      <c r="B30" s="1" t="s">
        <v>1</v>
      </c>
      <c r="C30" s="1" t="s">
        <v>2</v>
      </c>
      <c r="D30" s="1" t="s">
        <v>4</v>
      </c>
      <c r="E30" s="1" t="s">
        <v>5</v>
      </c>
      <c r="F30" s="1" t="s">
        <v>7</v>
      </c>
      <c r="G30" s="1" t="s">
        <v>8</v>
      </c>
      <c r="H30" s="40" t="s">
        <v>29</v>
      </c>
    </row>
    <row r="31" spans="1:8">
      <c r="A31" s="2"/>
      <c r="B31" s="2"/>
      <c r="C31" s="2" t="s">
        <v>3</v>
      </c>
      <c r="D31" s="2"/>
      <c r="E31" s="3" t="s">
        <v>6</v>
      </c>
      <c r="F31" s="3" t="s">
        <v>6</v>
      </c>
      <c r="G31" s="2" t="s">
        <v>9</v>
      </c>
      <c r="H31" s="41" t="s">
        <v>30</v>
      </c>
    </row>
    <row r="32" spans="1:8">
      <c r="A32" s="32">
        <v>13</v>
      </c>
      <c r="B32" s="61" t="s">
        <v>86</v>
      </c>
      <c r="C32" s="29">
        <v>450</v>
      </c>
      <c r="D32" s="30" t="s">
        <v>13</v>
      </c>
      <c r="E32" s="38" t="s">
        <v>43</v>
      </c>
      <c r="F32" s="36" t="str">
        <f t="shared" ref="F32:F33" si="13">E32</f>
        <v>หจก.เพาเวอร์ปริ้น ซัพพลาย</v>
      </c>
      <c r="G32" s="31" t="s">
        <v>11</v>
      </c>
      <c r="H32" s="14" t="s">
        <v>88</v>
      </c>
    </row>
    <row r="33" spans="1:8">
      <c r="A33" s="26"/>
      <c r="B33" s="58" t="s">
        <v>87</v>
      </c>
      <c r="C33" s="9"/>
      <c r="D33" s="10"/>
      <c r="E33" s="27">
        <v>450</v>
      </c>
      <c r="F33" s="11">
        <f t="shared" si="13"/>
        <v>450</v>
      </c>
      <c r="G33" s="8"/>
      <c r="H33" s="48">
        <v>240862</v>
      </c>
    </row>
    <row r="34" spans="1:8" ht="25.5" customHeight="1">
      <c r="A34" s="6">
        <v>14</v>
      </c>
      <c r="B34" s="62" t="s">
        <v>89</v>
      </c>
      <c r="C34" s="23">
        <v>450</v>
      </c>
      <c r="D34" s="6" t="s">
        <v>13</v>
      </c>
      <c r="E34" s="38" t="s">
        <v>43</v>
      </c>
      <c r="F34" s="36" t="str">
        <f t="shared" ref="F34:F47" si="14">E34</f>
        <v>หจก.เพาเวอร์ปริ้น ซัพพลาย</v>
      </c>
      <c r="G34" s="13" t="s">
        <v>11</v>
      </c>
      <c r="H34" s="14" t="s">
        <v>91</v>
      </c>
    </row>
    <row r="35" spans="1:8">
      <c r="A35" s="7"/>
      <c r="B35" s="15" t="s">
        <v>90</v>
      </c>
      <c r="C35" s="21"/>
      <c r="D35" s="7"/>
      <c r="E35" s="27">
        <f t="shared" ref="E35" si="15">SUM(C34)</f>
        <v>450</v>
      </c>
      <c r="F35" s="11">
        <f t="shared" si="14"/>
        <v>450</v>
      </c>
      <c r="G35" s="8"/>
      <c r="H35" s="64">
        <v>240862</v>
      </c>
    </row>
    <row r="36" spans="1:8" ht="27" customHeight="1">
      <c r="A36" s="6">
        <v>15</v>
      </c>
      <c r="B36" s="62" t="s">
        <v>92</v>
      </c>
      <c r="C36" s="23">
        <v>450</v>
      </c>
      <c r="D36" s="35" t="s">
        <v>13</v>
      </c>
      <c r="E36" s="38" t="s">
        <v>43</v>
      </c>
      <c r="F36" s="36" t="str">
        <f t="shared" si="14"/>
        <v>หจก.เพาเวอร์ปริ้น ซัพพลาย</v>
      </c>
      <c r="G36" s="45" t="s">
        <v>11</v>
      </c>
      <c r="H36" s="14" t="s">
        <v>94</v>
      </c>
    </row>
    <row r="37" spans="1:8" ht="27.75" customHeight="1">
      <c r="A37" s="7"/>
      <c r="B37" s="15" t="s">
        <v>93</v>
      </c>
      <c r="C37" s="21"/>
      <c r="D37" s="7"/>
      <c r="E37" s="27">
        <f t="shared" ref="E37" si="16">SUM(C36)</f>
        <v>450</v>
      </c>
      <c r="F37" s="11">
        <f t="shared" ref="F37" si="17">E37</f>
        <v>450</v>
      </c>
      <c r="G37" s="46"/>
      <c r="H37" s="48">
        <v>240863</v>
      </c>
    </row>
    <row r="38" spans="1:8" ht="26.25" customHeight="1">
      <c r="A38" s="33">
        <v>16</v>
      </c>
      <c r="B38" s="56" t="s">
        <v>95</v>
      </c>
      <c r="C38" s="34">
        <v>450</v>
      </c>
      <c r="D38" s="35" t="s">
        <v>13</v>
      </c>
      <c r="E38" s="38" t="s">
        <v>43</v>
      </c>
      <c r="F38" s="36" t="str">
        <f t="shared" si="14"/>
        <v>หจก.เพาเวอร์ปริ้น ซัพพลาย</v>
      </c>
      <c r="G38" s="31" t="s">
        <v>11</v>
      </c>
      <c r="H38" s="22" t="s">
        <v>97</v>
      </c>
    </row>
    <row r="39" spans="1:8" ht="25.5" customHeight="1">
      <c r="A39" s="7"/>
      <c r="B39" s="15" t="s">
        <v>96</v>
      </c>
      <c r="C39" s="21"/>
      <c r="D39" s="7"/>
      <c r="E39" s="27">
        <f t="shared" ref="E39" si="18">SUM(C38)</f>
        <v>450</v>
      </c>
      <c r="F39" s="11">
        <f t="shared" si="14"/>
        <v>450</v>
      </c>
      <c r="G39" s="8"/>
      <c r="H39" s="64" t="s">
        <v>44</v>
      </c>
    </row>
    <row r="40" spans="1:8" ht="24.75" customHeight="1">
      <c r="A40" s="28">
        <v>17</v>
      </c>
      <c r="B40" s="63" t="s">
        <v>98</v>
      </c>
      <c r="C40" s="50">
        <v>350</v>
      </c>
      <c r="D40" s="30" t="s">
        <v>13</v>
      </c>
      <c r="E40" s="38" t="s">
        <v>42</v>
      </c>
      <c r="F40" s="36" t="str">
        <f t="shared" si="14"/>
        <v>นางนงคาร  ใจแพร่</v>
      </c>
      <c r="G40" s="52" t="s">
        <v>11</v>
      </c>
      <c r="H40" s="51" t="s">
        <v>100</v>
      </c>
    </row>
    <row r="41" spans="1:8" ht="24.75" customHeight="1">
      <c r="A41" s="6"/>
      <c r="B41" s="15" t="s">
        <v>99</v>
      </c>
      <c r="C41" s="21"/>
      <c r="D41" s="7"/>
      <c r="E41" s="27">
        <f t="shared" ref="E41" si="19">SUM(C40)</f>
        <v>350</v>
      </c>
      <c r="F41" s="11">
        <f t="shared" si="14"/>
        <v>350</v>
      </c>
      <c r="G41" s="46"/>
      <c r="H41" s="48">
        <v>240901</v>
      </c>
    </row>
    <row r="42" spans="1:8">
      <c r="A42" s="35">
        <v>18</v>
      </c>
      <c r="B42" s="62" t="s">
        <v>45</v>
      </c>
      <c r="C42" s="23">
        <v>450</v>
      </c>
      <c r="D42" s="35" t="s">
        <v>13</v>
      </c>
      <c r="E42" s="38" t="s">
        <v>43</v>
      </c>
      <c r="F42" s="36" t="str">
        <f t="shared" si="14"/>
        <v>หจก.เพาเวอร์ปริ้น ซัพพลาย</v>
      </c>
      <c r="G42" s="13" t="s">
        <v>11</v>
      </c>
      <c r="H42" s="22" t="s">
        <v>102</v>
      </c>
    </row>
    <row r="43" spans="1:8">
      <c r="A43" s="7"/>
      <c r="B43" s="15" t="s">
        <v>101</v>
      </c>
      <c r="C43" s="21"/>
      <c r="D43" s="7"/>
      <c r="E43" s="27">
        <f t="shared" ref="E43" si="20">SUM(C42)</f>
        <v>450</v>
      </c>
      <c r="F43" s="11">
        <f t="shared" si="14"/>
        <v>450</v>
      </c>
      <c r="G43" s="8"/>
      <c r="H43" s="48">
        <v>240873</v>
      </c>
    </row>
    <row r="44" spans="1:8" ht="26.25" customHeight="1">
      <c r="A44" s="6">
        <v>19</v>
      </c>
      <c r="B44" s="62" t="s">
        <v>45</v>
      </c>
      <c r="C44" s="23">
        <v>7500</v>
      </c>
      <c r="D44" s="35" t="s">
        <v>13</v>
      </c>
      <c r="E44" s="38" t="s">
        <v>37</v>
      </c>
      <c r="F44" s="74" t="s">
        <v>47</v>
      </c>
      <c r="G44" s="13" t="s">
        <v>11</v>
      </c>
      <c r="H44" s="14" t="s">
        <v>104</v>
      </c>
    </row>
    <row r="45" spans="1:8">
      <c r="A45" s="7"/>
      <c r="B45" s="15" t="s">
        <v>103</v>
      </c>
      <c r="C45" s="21"/>
      <c r="D45" s="7"/>
      <c r="E45" s="27">
        <f t="shared" ref="E45" si="21">SUM(C44)</f>
        <v>7500</v>
      </c>
      <c r="F45" s="11">
        <f t="shared" ref="F45" si="22">E45</f>
        <v>7500</v>
      </c>
      <c r="G45" s="8"/>
      <c r="H45" s="48">
        <v>240877</v>
      </c>
    </row>
    <row r="46" spans="1:8">
      <c r="A46" s="6">
        <v>20</v>
      </c>
      <c r="B46" s="59" t="s">
        <v>46</v>
      </c>
      <c r="C46" s="23">
        <v>6200</v>
      </c>
      <c r="D46" s="35" t="s">
        <v>13</v>
      </c>
      <c r="E46" s="38" t="s">
        <v>33</v>
      </c>
      <c r="F46" s="36" t="str">
        <f t="shared" si="14"/>
        <v>นายผัด  นุวรรณ</v>
      </c>
      <c r="G46" s="45" t="s">
        <v>11</v>
      </c>
      <c r="H46" s="14" t="s">
        <v>106</v>
      </c>
    </row>
    <row r="47" spans="1:8">
      <c r="A47" s="7"/>
      <c r="B47" s="58" t="s">
        <v>105</v>
      </c>
      <c r="C47" s="21"/>
      <c r="D47" s="7"/>
      <c r="E47" s="27">
        <f t="shared" ref="E47" si="23">SUM(C46)</f>
        <v>6200</v>
      </c>
      <c r="F47" s="11">
        <f t="shared" si="14"/>
        <v>6200</v>
      </c>
      <c r="G47" s="46"/>
      <c r="H47" s="48">
        <v>240877</v>
      </c>
    </row>
    <row r="48" spans="1:8" ht="27" customHeight="1">
      <c r="A48" s="35">
        <v>21</v>
      </c>
      <c r="B48" s="57" t="s">
        <v>107</v>
      </c>
      <c r="C48" s="23">
        <v>5800</v>
      </c>
      <c r="D48" s="35" t="s">
        <v>13</v>
      </c>
      <c r="E48" s="75" t="s">
        <v>36</v>
      </c>
      <c r="F48" s="56" t="s">
        <v>48</v>
      </c>
      <c r="G48" s="13" t="s">
        <v>11</v>
      </c>
      <c r="H48" s="47" t="s">
        <v>109</v>
      </c>
    </row>
    <row r="49" spans="1:8">
      <c r="A49" s="6"/>
      <c r="B49" s="53" t="s">
        <v>108</v>
      </c>
      <c r="C49" s="23"/>
      <c r="D49" s="6"/>
      <c r="E49" s="27">
        <f t="shared" ref="E49" si="24">SUM(C48)</f>
        <v>5800</v>
      </c>
      <c r="F49" s="11">
        <f t="shared" ref="F49" si="25">E49</f>
        <v>5800</v>
      </c>
      <c r="G49" s="49"/>
      <c r="H49" s="64">
        <v>240877</v>
      </c>
    </row>
    <row r="50" spans="1:8">
      <c r="A50" s="39">
        <v>22</v>
      </c>
      <c r="B50" s="59" t="s">
        <v>110</v>
      </c>
      <c r="C50" s="67">
        <v>2500</v>
      </c>
      <c r="D50" s="35" t="s">
        <v>13</v>
      </c>
      <c r="E50" s="38" t="s">
        <v>34</v>
      </c>
      <c r="F50" s="36" t="str">
        <f t="shared" ref="F50:F55" si="26">E50</f>
        <v>นายศรีบุตร  คำฝั้น</v>
      </c>
      <c r="G50" s="68" t="s">
        <v>11</v>
      </c>
      <c r="H50" s="14" t="s">
        <v>112</v>
      </c>
    </row>
    <row r="51" spans="1:8">
      <c r="A51" s="26"/>
      <c r="B51" s="58" t="s">
        <v>111</v>
      </c>
      <c r="C51" s="72"/>
      <c r="D51" s="7"/>
      <c r="E51" s="27">
        <f t="shared" ref="E51" si="27">SUM(C50)</f>
        <v>2500</v>
      </c>
      <c r="F51" s="11">
        <f t="shared" si="26"/>
        <v>2500</v>
      </c>
      <c r="G51" s="70"/>
      <c r="H51" s="48">
        <v>240877</v>
      </c>
    </row>
    <row r="52" spans="1:8">
      <c r="A52" s="25">
        <v>23</v>
      </c>
      <c r="B52" s="71" t="s">
        <v>113</v>
      </c>
      <c r="C52" s="44">
        <v>5800</v>
      </c>
      <c r="D52" s="35" t="s">
        <v>13</v>
      </c>
      <c r="E52" s="38" t="s">
        <v>35</v>
      </c>
      <c r="F52" s="36" t="str">
        <f t="shared" ref="F52:F53" si="28">E52</f>
        <v>นางเรณู  สุวรรณ</v>
      </c>
      <c r="G52" s="68" t="s">
        <v>11</v>
      </c>
      <c r="H52" s="14" t="s">
        <v>114</v>
      </c>
    </row>
    <row r="53" spans="1:8">
      <c r="A53" s="26"/>
      <c r="B53" s="58" t="s">
        <v>39</v>
      </c>
      <c r="C53" s="69"/>
      <c r="D53" s="7"/>
      <c r="E53" s="27">
        <f t="shared" ref="E53" si="29">SUM(C52)</f>
        <v>5800</v>
      </c>
      <c r="F53" s="11">
        <f t="shared" si="28"/>
        <v>5800</v>
      </c>
      <c r="G53" s="70"/>
      <c r="H53" s="48">
        <v>240877</v>
      </c>
    </row>
    <row r="54" spans="1:8">
      <c r="A54" s="35">
        <v>24</v>
      </c>
      <c r="B54" s="14" t="s">
        <v>115</v>
      </c>
      <c r="C54" s="37">
        <v>6700</v>
      </c>
      <c r="D54" s="35" t="s">
        <v>13</v>
      </c>
      <c r="E54" s="38" t="s">
        <v>38</v>
      </c>
      <c r="F54" s="36" t="str">
        <f t="shared" si="26"/>
        <v>นายสายแทน  อินต๊ะสม</v>
      </c>
      <c r="G54" s="12" t="s">
        <v>11</v>
      </c>
      <c r="H54" s="14" t="s">
        <v>117</v>
      </c>
    </row>
    <row r="55" spans="1:8">
      <c r="A55" s="7"/>
      <c r="B55" s="15" t="s">
        <v>116</v>
      </c>
      <c r="C55" s="9"/>
      <c r="D55" s="7"/>
      <c r="E55" s="27">
        <f t="shared" ref="E55" si="30">SUM(C54)</f>
        <v>6700</v>
      </c>
      <c r="F55" s="11">
        <f t="shared" si="26"/>
        <v>6700</v>
      </c>
      <c r="G55" s="8"/>
      <c r="H55" s="42">
        <v>240877</v>
      </c>
    </row>
    <row r="56" spans="1:8">
      <c r="A56" s="88" t="s">
        <v>24</v>
      </c>
      <c r="B56" s="88"/>
      <c r="C56" s="88"/>
      <c r="D56" s="88"/>
      <c r="E56" s="88"/>
      <c r="F56" s="88"/>
      <c r="G56" s="88"/>
      <c r="H56" s="88"/>
    </row>
    <row r="57" spans="1:8">
      <c r="A57" s="1" t="s">
        <v>0</v>
      </c>
      <c r="B57" s="1" t="s">
        <v>1</v>
      </c>
      <c r="C57" s="1" t="s">
        <v>2</v>
      </c>
      <c r="D57" s="1" t="s">
        <v>4</v>
      </c>
      <c r="E57" s="1" t="s">
        <v>5</v>
      </c>
      <c r="F57" s="1" t="s">
        <v>7</v>
      </c>
      <c r="G57" s="1" t="s">
        <v>8</v>
      </c>
      <c r="H57" s="40" t="s">
        <v>29</v>
      </c>
    </row>
    <row r="58" spans="1:8">
      <c r="A58" s="2"/>
      <c r="B58" s="2"/>
      <c r="C58" s="2" t="s">
        <v>3</v>
      </c>
      <c r="D58" s="2"/>
      <c r="E58" s="3" t="s">
        <v>6</v>
      </c>
      <c r="F58" s="3" t="s">
        <v>6</v>
      </c>
      <c r="G58" s="2" t="s">
        <v>9</v>
      </c>
      <c r="H58" s="41" t="s">
        <v>30</v>
      </c>
    </row>
    <row r="59" spans="1:8">
      <c r="A59" s="32">
        <v>25</v>
      </c>
      <c r="B59" s="76" t="s">
        <v>119</v>
      </c>
      <c r="C59" s="77">
        <v>6700</v>
      </c>
      <c r="D59" s="28" t="s">
        <v>13</v>
      </c>
      <c r="E59" s="66" t="s">
        <v>121</v>
      </c>
      <c r="F59" s="65" t="str">
        <f t="shared" ref="F59:F62" si="31">E59</f>
        <v>นายชูศักดิ์  จาอุ๊ด</v>
      </c>
      <c r="G59" s="78" t="s">
        <v>11</v>
      </c>
      <c r="H59" s="22" t="s">
        <v>122</v>
      </c>
    </row>
    <row r="60" spans="1:8">
      <c r="A60" s="26"/>
      <c r="B60" s="58" t="s">
        <v>120</v>
      </c>
      <c r="C60" s="69"/>
      <c r="D60" s="10"/>
      <c r="E60" s="27">
        <f t="shared" ref="E60" si="32">SUM(C59)</f>
        <v>6700</v>
      </c>
      <c r="F60" s="11">
        <f t="shared" si="31"/>
        <v>6700</v>
      </c>
      <c r="G60" s="70"/>
      <c r="H60" s="48">
        <v>240877</v>
      </c>
    </row>
    <row r="61" spans="1:8" ht="25.5" customHeight="1">
      <c r="A61" s="39">
        <v>26</v>
      </c>
      <c r="B61" s="56" t="s">
        <v>123</v>
      </c>
      <c r="C61" s="67">
        <v>7500</v>
      </c>
      <c r="D61" s="35" t="s">
        <v>13</v>
      </c>
      <c r="E61" s="66" t="s">
        <v>125</v>
      </c>
      <c r="F61" s="65" t="str">
        <f t="shared" si="31"/>
        <v>นายนิราศ  สมณะ</v>
      </c>
      <c r="G61" s="73" t="s">
        <v>11</v>
      </c>
      <c r="H61" s="14" t="s">
        <v>126</v>
      </c>
    </row>
    <row r="62" spans="1:8">
      <c r="A62" s="26"/>
      <c r="B62" s="15" t="s">
        <v>124</v>
      </c>
      <c r="C62" s="72"/>
      <c r="D62" s="7"/>
      <c r="E62" s="27">
        <f t="shared" ref="E62" si="33">SUM(C61)</f>
        <v>7500</v>
      </c>
      <c r="F62" s="11">
        <f t="shared" si="31"/>
        <v>7500</v>
      </c>
      <c r="G62" s="70"/>
      <c r="H62" s="48">
        <v>240877</v>
      </c>
    </row>
    <row r="63" spans="1:8">
      <c r="A63" s="32">
        <v>27</v>
      </c>
      <c r="B63" s="76" t="s">
        <v>127</v>
      </c>
      <c r="C63" s="77">
        <v>7500</v>
      </c>
      <c r="D63" s="28" t="s">
        <v>13</v>
      </c>
      <c r="E63" s="66" t="s">
        <v>129</v>
      </c>
      <c r="F63" s="65" t="str">
        <f t="shared" ref="F63:F76" si="34">E63</f>
        <v>นายกรวิชญ์  แก้วดุลดุก</v>
      </c>
      <c r="G63" s="78" t="s">
        <v>11</v>
      </c>
      <c r="H63" s="22" t="s">
        <v>130</v>
      </c>
    </row>
    <row r="64" spans="1:8">
      <c r="A64" s="26"/>
      <c r="B64" s="58" t="s">
        <v>128</v>
      </c>
      <c r="C64" s="69"/>
      <c r="D64" s="10"/>
      <c r="E64" s="27">
        <f t="shared" ref="E64" si="35">SUM(C63)</f>
        <v>7500</v>
      </c>
      <c r="F64" s="11">
        <f t="shared" si="34"/>
        <v>7500</v>
      </c>
      <c r="G64" s="70"/>
      <c r="H64" s="48">
        <v>240908</v>
      </c>
    </row>
    <row r="65" spans="1:8">
      <c r="A65" s="39">
        <v>28</v>
      </c>
      <c r="B65" s="56" t="s">
        <v>131</v>
      </c>
      <c r="C65" s="67">
        <v>7000</v>
      </c>
      <c r="D65" s="35" t="s">
        <v>13</v>
      </c>
      <c r="E65" s="66" t="s">
        <v>133</v>
      </c>
      <c r="F65" s="65" t="str">
        <f t="shared" si="34"/>
        <v>นายอนุชา  ใจยะ</v>
      </c>
      <c r="G65" s="73" t="s">
        <v>11</v>
      </c>
      <c r="H65" s="14" t="s">
        <v>134</v>
      </c>
    </row>
    <row r="66" spans="1:8">
      <c r="A66" s="26"/>
      <c r="B66" s="15" t="s">
        <v>132</v>
      </c>
      <c r="C66" s="72"/>
      <c r="D66" s="7"/>
      <c r="E66" s="27">
        <f t="shared" ref="E66" si="36">SUM(C65)</f>
        <v>7000</v>
      </c>
      <c r="F66" s="11">
        <f t="shared" si="34"/>
        <v>7000</v>
      </c>
      <c r="G66" s="70"/>
      <c r="H66" s="48">
        <v>240877</v>
      </c>
    </row>
    <row r="67" spans="1:8">
      <c r="A67" s="32">
        <v>29</v>
      </c>
      <c r="B67" s="76" t="s">
        <v>135</v>
      </c>
      <c r="C67" s="77">
        <v>7500</v>
      </c>
      <c r="D67" s="28" t="s">
        <v>13</v>
      </c>
      <c r="E67" s="66" t="s">
        <v>136</v>
      </c>
      <c r="F67" s="65" t="str">
        <f t="shared" si="34"/>
        <v>นายกฤษฎ์จารุพิชญ์  อุปนันท์</v>
      </c>
      <c r="G67" s="78" t="s">
        <v>11</v>
      </c>
      <c r="H67" s="22" t="s">
        <v>137</v>
      </c>
    </row>
    <row r="68" spans="1:8">
      <c r="A68" s="26"/>
      <c r="B68" s="58" t="s">
        <v>41</v>
      </c>
      <c r="C68" s="69"/>
      <c r="D68" s="10"/>
      <c r="E68" s="27">
        <f t="shared" ref="E68" si="37">SUM(C67)</f>
        <v>7500</v>
      </c>
      <c r="F68" s="11">
        <f t="shared" si="34"/>
        <v>7500</v>
      </c>
      <c r="G68" s="70"/>
      <c r="H68" s="48">
        <v>240877</v>
      </c>
    </row>
    <row r="69" spans="1:8">
      <c r="A69" s="39">
        <v>30</v>
      </c>
      <c r="B69" s="56" t="s">
        <v>138</v>
      </c>
      <c r="C69" s="67">
        <v>6500</v>
      </c>
      <c r="D69" s="35" t="s">
        <v>13</v>
      </c>
      <c r="E69" s="66" t="s">
        <v>140</v>
      </c>
      <c r="F69" s="65" t="str">
        <f t="shared" si="34"/>
        <v>นางศศิธร  จันเทพ</v>
      </c>
      <c r="G69" s="73" t="s">
        <v>11</v>
      </c>
      <c r="H69" s="14" t="s">
        <v>141</v>
      </c>
    </row>
    <row r="70" spans="1:8">
      <c r="A70" s="26"/>
      <c r="B70" s="15" t="s">
        <v>139</v>
      </c>
      <c r="C70" s="72"/>
      <c r="D70" s="7"/>
      <c r="E70" s="27">
        <f t="shared" ref="E70" si="38">SUM(C69)</f>
        <v>6500</v>
      </c>
      <c r="F70" s="11">
        <f t="shared" si="34"/>
        <v>6500</v>
      </c>
      <c r="G70" s="70"/>
      <c r="H70" s="48">
        <v>240877</v>
      </c>
    </row>
    <row r="71" spans="1:8">
      <c r="A71" s="32">
        <v>31</v>
      </c>
      <c r="B71" s="76" t="s">
        <v>142</v>
      </c>
      <c r="C71" s="77">
        <v>9540</v>
      </c>
      <c r="D71" s="28" t="s">
        <v>13</v>
      </c>
      <c r="E71" s="66" t="s">
        <v>144</v>
      </c>
      <c r="F71" s="65" t="str">
        <f t="shared" si="34"/>
        <v>นายสุรินทร์  วังแก้ว</v>
      </c>
      <c r="G71" s="78" t="s">
        <v>11</v>
      </c>
      <c r="H71" s="22" t="s">
        <v>145</v>
      </c>
    </row>
    <row r="72" spans="1:8">
      <c r="A72" s="26"/>
      <c r="B72" s="58" t="s">
        <v>143</v>
      </c>
      <c r="C72" s="69"/>
      <c r="D72" s="10"/>
      <c r="E72" s="27">
        <f t="shared" ref="E72" si="39">SUM(C71)</f>
        <v>9540</v>
      </c>
      <c r="F72" s="11">
        <f t="shared" si="34"/>
        <v>9540</v>
      </c>
      <c r="G72" s="70"/>
      <c r="H72" s="48">
        <v>240877</v>
      </c>
    </row>
    <row r="73" spans="1:8">
      <c r="A73" s="32">
        <v>32</v>
      </c>
      <c r="B73" s="76" t="s">
        <v>146</v>
      </c>
      <c r="C73" s="77">
        <v>10434</v>
      </c>
      <c r="D73" s="28" t="s">
        <v>13</v>
      </c>
      <c r="E73" s="66" t="s">
        <v>147</v>
      </c>
      <c r="F73" s="65" t="str">
        <f t="shared" si="34"/>
        <v>ร้านเทพวัลย์</v>
      </c>
      <c r="G73" s="78" t="s">
        <v>11</v>
      </c>
      <c r="H73" s="22" t="s">
        <v>148</v>
      </c>
    </row>
    <row r="74" spans="1:8">
      <c r="A74" s="26"/>
      <c r="B74" s="58" t="s">
        <v>39</v>
      </c>
      <c r="C74" s="69"/>
      <c r="D74" s="10"/>
      <c r="E74" s="27">
        <f t="shared" ref="E74" si="40">SUM(C73)</f>
        <v>10434</v>
      </c>
      <c r="F74" s="11">
        <f t="shared" si="34"/>
        <v>10434</v>
      </c>
      <c r="G74" s="70"/>
      <c r="H74" s="48">
        <v>240854</v>
      </c>
    </row>
    <row r="75" spans="1:8">
      <c r="A75" s="39">
        <v>33</v>
      </c>
      <c r="B75" s="56" t="s">
        <v>149</v>
      </c>
      <c r="C75" s="67">
        <v>800</v>
      </c>
      <c r="D75" s="35" t="s">
        <v>13</v>
      </c>
      <c r="E75" s="66" t="s">
        <v>151</v>
      </c>
      <c r="F75" s="65" t="str">
        <f t="shared" si="34"/>
        <v>ร้าน จีจี ซัพพลาย</v>
      </c>
      <c r="G75" s="73" t="s">
        <v>11</v>
      </c>
      <c r="H75" s="14" t="s">
        <v>152</v>
      </c>
    </row>
    <row r="76" spans="1:8">
      <c r="A76" s="26"/>
      <c r="B76" s="15" t="s">
        <v>150</v>
      </c>
      <c r="C76" s="72"/>
      <c r="D76" s="7"/>
      <c r="E76" s="27">
        <f t="shared" ref="E76" si="41">SUM(C75)</f>
        <v>800</v>
      </c>
      <c r="F76" s="11">
        <f t="shared" si="34"/>
        <v>800</v>
      </c>
      <c r="G76" s="70"/>
      <c r="H76" s="48">
        <v>240862</v>
      </c>
    </row>
    <row r="77" spans="1:8">
      <c r="A77" s="32">
        <v>34</v>
      </c>
      <c r="B77" s="76" t="s">
        <v>153</v>
      </c>
      <c r="C77" s="77">
        <v>2975</v>
      </c>
      <c r="D77" s="28" t="s">
        <v>13</v>
      </c>
      <c r="E77" s="66" t="s">
        <v>151</v>
      </c>
      <c r="F77" s="65" t="str">
        <f t="shared" ref="F77:F86" si="42">E77</f>
        <v>ร้าน จีจี ซัพพลาย</v>
      </c>
      <c r="G77" s="78" t="s">
        <v>11</v>
      </c>
      <c r="H77" s="22" t="s">
        <v>154</v>
      </c>
    </row>
    <row r="78" spans="1:8">
      <c r="A78" s="26"/>
      <c r="B78" s="58" t="s">
        <v>81</v>
      </c>
      <c r="C78" s="69"/>
      <c r="D78" s="10"/>
      <c r="E78" s="27">
        <f t="shared" ref="E78" si="43">SUM(C77)</f>
        <v>2975</v>
      </c>
      <c r="F78" s="11">
        <f t="shared" si="42"/>
        <v>2975</v>
      </c>
      <c r="G78" s="70"/>
      <c r="H78" s="48">
        <v>240875</v>
      </c>
    </row>
    <row r="79" spans="1:8">
      <c r="A79" s="39">
        <v>35</v>
      </c>
      <c r="B79" s="56" t="s">
        <v>155</v>
      </c>
      <c r="C79" s="67">
        <v>8388</v>
      </c>
      <c r="D79" s="35" t="s">
        <v>13</v>
      </c>
      <c r="E79" s="66" t="s">
        <v>151</v>
      </c>
      <c r="F79" s="65" t="str">
        <f t="shared" si="42"/>
        <v>ร้าน จีจี ซัพพลาย</v>
      </c>
      <c r="G79" s="73" t="s">
        <v>11</v>
      </c>
      <c r="H79" s="14" t="s">
        <v>156</v>
      </c>
    </row>
    <row r="80" spans="1:8">
      <c r="A80" s="26"/>
      <c r="B80" s="15" t="s">
        <v>39</v>
      </c>
      <c r="C80" s="72"/>
      <c r="D80" s="7"/>
      <c r="E80" s="27">
        <f t="shared" ref="E80" si="44">SUM(C79)</f>
        <v>8388</v>
      </c>
      <c r="F80" s="11">
        <f t="shared" si="42"/>
        <v>8388</v>
      </c>
      <c r="G80" s="70"/>
      <c r="H80" s="48">
        <v>240875</v>
      </c>
    </row>
    <row r="81" spans="1:8">
      <c r="A81" s="32">
        <v>36</v>
      </c>
      <c r="B81" s="76" t="s">
        <v>157</v>
      </c>
      <c r="C81" s="77">
        <v>8090</v>
      </c>
      <c r="D81" s="28" t="s">
        <v>13</v>
      </c>
      <c r="E81" s="66" t="s">
        <v>151</v>
      </c>
      <c r="F81" s="65" t="str">
        <f t="shared" si="42"/>
        <v>ร้าน จีจี ซัพพลาย</v>
      </c>
      <c r="G81" s="78" t="s">
        <v>11</v>
      </c>
      <c r="H81" s="22" t="s">
        <v>158</v>
      </c>
    </row>
    <row r="82" spans="1:8">
      <c r="A82" s="26"/>
      <c r="B82" s="58" t="s">
        <v>39</v>
      </c>
      <c r="C82" s="69"/>
      <c r="D82" s="10"/>
      <c r="E82" s="27">
        <f t="shared" ref="E82" si="45">SUM(C81)</f>
        <v>8090</v>
      </c>
      <c r="F82" s="11">
        <f t="shared" si="42"/>
        <v>8090</v>
      </c>
      <c r="G82" s="70"/>
      <c r="H82" s="48">
        <v>240875</v>
      </c>
    </row>
    <row r="83" spans="1:8">
      <c r="A83" s="90"/>
      <c r="B83" s="91"/>
      <c r="C83" s="92"/>
      <c r="D83" s="90"/>
      <c r="E83" s="66"/>
      <c r="F83" s="93"/>
      <c r="G83" s="78"/>
      <c r="H83" s="94"/>
    </row>
    <row r="84" spans="1:8">
      <c r="A84" s="88" t="s">
        <v>118</v>
      </c>
      <c r="B84" s="88"/>
      <c r="C84" s="88"/>
      <c r="D84" s="88"/>
      <c r="E84" s="88"/>
      <c r="F84" s="88"/>
      <c r="G84" s="88"/>
      <c r="H84" s="88"/>
    </row>
    <row r="85" spans="1:8">
      <c r="A85" s="1" t="s">
        <v>0</v>
      </c>
      <c r="B85" s="1" t="s">
        <v>1</v>
      </c>
      <c r="C85" s="1" t="s">
        <v>2</v>
      </c>
      <c r="D85" s="1" t="s">
        <v>4</v>
      </c>
      <c r="E85" s="1" t="s">
        <v>5</v>
      </c>
      <c r="F85" s="1" t="s">
        <v>7</v>
      </c>
      <c r="G85" s="1" t="s">
        <v>8</v>
      </c>
      <c r="H85" s="40" t="s">
        <v>29</v>
      </c>
    </row>
    <row r="86" spans="1:8">
      <c r="A86" s="2"/>
      <c r="B86" s="2"/>
      <c r="C86" s="2" t="s">
        <v>3</v>
      </c>
      <c r="D86" s="2"/>
      <c r="E86" s="3" t="s">
        <v>6</v>
      </c>
      <c r="F86" s="3" t="s">
        <v>6</v>
      </c>
      <c r="G86" s="2" t="s">
        <v>9</v>
      </c>
      <c r="H86" s="41" t="s">
        <v>30</v>
      </c>
    </row>
    <row r="87" spans="1:8">
      <c r="A87" s="32">
        <v>37</v>
      </c>
      <c r="B87" s="76" t="s">
        <v>159</v>
      </c>
      <c r="C87" s="77">
        <v>2050</v>
      </c>
      <c r="D87" s="28" t="s">
        <v>13</v>
      </c>
      <c r="E87" s="66" t="s">
        <v>151</v>
      </c>
      <c r="F87" s="65" t="str">
        <f t="shared" ref="F87:F92" si="46">E87</f>
        <v>ร้าน จีจี ซัพพลาย</v>
      </c>
      <c r="G87" s="78" t="s">
        <v>11</v>
      </c>
      <c r="H87" s="22" t="s">
        <v>160</v>
      </c>
    </row>
    <row r="88" spans="1:8">
      <c r="A88" s="26"/>
      <c r="B88" s="58" t="s">
        <v>41</v>
      </c>
      <c r="C88" s="69"/>
      <c r="D88" s="10"/>
      <c r="E88" s="27"/>
      <c r="F88" s="11">
        <f t="shared" si="46"/>
        <v>0</v>
      </c>
      <c r="G88" s="70"/>
      <c r="H88" s="48">
        <v>240875</v>
      </c>
    </row>
    <row r="89" spans="1:8">
      <c r="A89" s="39">
        <v>38</v>
      </c>
      <c r="B89" s="56" t="s">
        <v>161</v>
      </c>
      <c r="C89" s="67">
        <v>11830</v>
      </c>
      <c r="D89" s="35" t="s">
        <v>13</v>
      </c>
      <c r="E89" s="66" t="s">
        <v>162</v>
      </c>
      <c r="F89" s="65" t="str">
        <f t="shared" si="46"/>
        <v>ร้าน เอ็น เค เซอร์วิส</v>
      </c>
      <c r="G89" s="73" t="s">
        <v>11</v>
      </c>
      <c r="H89" s="14" t="s">
        <v>163</v>
      </c>
    </row>
    <row r="90" spans="1:8">
      <c r="A90" s="26"/>
      <c r="B90" s="15" t="s">
        <v>39</v>
      </c>
      <c r="C90" s="72"/>
      <c r="D90" s="7"/>
      <c r="E90" s="27">
        <f t="shared" ref="E90" si="47">SUM(C89)</f>
        <v>11830</v>
      </c>
      <c r="F90" s="11">
        <f t="shared" si="46"/>
        <v>11830</v>
      </c>
      <c r="G90" s="70"/>
      <c r="H90" s="48">
        <v>240875</v>
      </c>
    </row>
    <row r="91" spans="1:8">
      <c r="A91" s="32">
        <v>39</v>
      </c>
      <c r="B91" s="76" t="s">
        <v>164</v>
      </c>
      <c r="C91" s="77">
        <v>16300</v>
      </c>
      <c r="D91" s="28" t="s">
        <v>13</v>
      </c>
      <c r="E91" s="66" t="s">
        <v>162</v>
      </c>
      <c r="F91" s="65" t="str">
        <f t="shared" si="46"/>
        <v>ร้าน เอ็น เค เซอร์วิส</v>
      </c>
      <c r="G91" s="78" t="s">
        <v>11</v>
      </c>
      <c r="H91" s="22" t="s">
        <v>166</v>
      </c>
    </row>
    <row r="92" spans="1:8">
      <c r="A92" s="26"/>
      <c r="B92" s="58" t="s">
        <v>165</v>
      </c>
      <c r="C92" s="69"/>
      <c r="D92" s="10"/>
      <c r="E92" s="27">
        <f t="shared" ref="E92" si="48">SUM(C91)</f>
        <v>16300</v>
      </c>
      <c r="F92" s="11">
        <f t="shared" si="46"/>
        <v>16300</v>
      </c>
      <c r="G92" s="70"/>
      <c r="H92" s="48">
        <v>240875</v>
      </c>
    </row>
  </sheetData>
  <mergeCells count="5">
    <mergeCell ref="A56:H56"/>
    <mergeCell ref="A1:F1"/>
    <mergeCell ref="A2:G2"/>
    <mergeCell ref="A29:H29"/>
    <mergeCell ref="A84:H8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2016-07-13T03:41:09Z</cp:lastPrinted>
  <dcterms:created xsi:type="dcterms:W3CDTF">2006-08-09T04:24:13Z</dcterms:created>
  <dcterms:modified xsi:type="dcterms:W3CDTF">2016-07-13T08:13:33Z</dcterms:modified>
</cp:coreProperties>
</file>