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ั้งหมดอยู่ในนี้จร้า\งานพัสดุ 2559\รายงาน สขร. ประจำปี 2559\"/>
    </mc:Choice>
  </mc:AlternateContent>
  <bookViews>
    <workbookView xWindow="0" yWindow="0" windowWidth="24000" windowHeight="9780" tabRatio="195" activeTab="1"/>
  </bookViews>
  <sheets>
    <sheet name="สรุป" sheetId="15" r:id="rId1"/>
    <sheet name="รายละเอียด" sheetId="16" r:id="rId2"/>
    <sheet name="Sheet3" sheetId="18" r:id="rId3"/>
  </sheets>
  <calcPr calcId="152511"/>
</workbook>
</file>

<file path=xl/calcChain.xml><?xml version="1.0" encoding="utf-8"?>
<calcChain xmlns="http://schemas.openxmlformats.org/spreadsheetml/2006/main">
  <c r="F92" i="16" l="1"/>
  <c r="E92" i="16"/>
  <c r="F90" i="16"/>
  <c r="E90" i="16"/>
  <c r="F84" i="16"/>
  <c r="F88" i="16"/>
  <c r="E88" i="16"/>
  <c r="E84" i="16"/>
  <c r="F73" i="16"/>
  <c r="E48" i="16"/>
  <c r="F48" i="16" s="1"/>
  <c r="F64" i="16"/>
  <c r="E64" i="16"/>
  <c r="F62" i="16"/>
  <c r="E62" i="16"/>
  <c r="F56" i="16"/>
  <c r="E56" i="16"/>
  <c r="F54" i="16"/>
  <c r="E54" i="16"/>
  <c r="F52" i="16"/>
  <c r="E52" i="16"/>
  <c r="E34" i="16"/>
  <c r="F34" i="16" s="1"/>
  <c r="E28" i="16"/>
  <c r="F28" i="16" s="1"/>
  <c r="E36" i="16"/>
  <c r="F36" i="16"/>
  <c r="E38" i="16" l="1"/>
  <c r="E10" i="16"/>
  <c r="E12" i="16"/>
  <c r="E24" i="16" l="1"/>
  <c r="F5" i="16"/>
  <c r="E6" i="16"/>
  <c r="F70" i="16"/>
  <c r="E70" i="16"/>
  <c r="F68" i="16"/>
  <c r="E68" i="16"/>
  <c r="F66" i="16"/>
  <c r="E66" i="16"/>
  <c r="F10" i="16" l="1"/>
  <c r="E46" i="16" l="1"/>
  <c r="F46" i="16" s="1"/>
  <c r="E44" i="16"/>
  <c r="F44" i="16" s="1"/>
  <c r="C7" i="15" l="1"/>
  <c r="F6" i="16" l="1"/>
  <c r="E8" i="16"/>
  <c r="F8" i="16" s="1"/>
  <c r="F12" i="16"/>
  <c r="E14" i="16"/>
  <c r="F14" i="16" s="1"/>
  <c r="E16" i="16"/>
  <c r="F16" i="16" s="1"/>
  <c r="E18" i="16"/>
  <c r="F18" i="16" s="1"/>
  <c r="E20" i="16"/>
  <c r="F20" i="16" s="1"/>
  <c r="E22" i="16"/>
  <c r="F22" i="16" s="1"/>
  <c r="F24" i="16"/>
  <c r="E26" i="16"/>
  <c r="F26" i="16" s="1"/>
  <c r="F38" i="16"/>
  <c r="E40" i="16"/>
  <c r="F40" i="16" s="1"/>
  <c r="E42" i="16"/>
  <c r="F42" i="16" s="1"/>
</calcChain>
</file>

<file path=xl/sharedStrings.xml><?xml version="1.0" encoding="utf-8"?>
<sst xmlns="http://schemas.openxmlformats.org/spreadsheetml/2006/main" count="332" uniqueCount="139">
  <si>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</si>
  <si>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</si>
  <si>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</si>
  <si>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</si>
  <si>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</si>
  <si>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</si>
  <si>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</si>
  <si>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</si>
  <si>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</si>
  <si>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</si>
  <si>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</si>
  <si>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</si>
  <si>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</si>
  <si>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</si>
  <si>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</si>
  <si>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</si>
  <si>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</si>
  <si>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</si>
  <si>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</si>
  <si>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</si>
  <si>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</si>
  <si>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</si>
  <si>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</si>
  <si>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</si>
  <si>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</si>
  <si>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</si>
  <si>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 xml:space="preserve">                                                     ผู้รายงาน</t>
  </si>
  <si>
    <t>สำนักงานปลัด</t>
  </si>
  <si>
    <t>.</t>
  </si>
  <si>
    <t>(นางนิ่มนวล  ปัญโญนันท์)</t>
  </si>
  <si>
    <t>เลขที่และวันที่ของสัญญา</t>
  </si>
  <si>
    <t>หรือข้อตกลงในการซื้อหรือจ้าง</t>
  </si>
  <si>
    <t>ที่ตกลงซื้อหรือจ้าง  (บาท)</t>
  </si>
  <si>
    <t>รายชื่อ             (บาท)</t>
  </si>
  <si>
    <t xml:space="preserve">                                       สรุปผลการดำเนินการจัดซื้อจัดจ้างในรอบเดือน กันยายน  พ.ศ.   2558</t>
  </si>
  <si>
    <t>กองช่าง</t>
  </si>
  <si>
    <t>ส่วนการศึกษา</t>
  </si>
  <si>
    <t>จ้างเหมางานประชาสัมพันธ์อำนวยความสะดวก</t>
  </si>
  <si>
    <t>ผู้มาติดต่อ  สำนักงานปลัด</t>
  </si>
  <si>
    <t>นายวชิระ  วรรณนิล</t>
  </si>
  <si>
    <t>001/2559</t>
  </si>
  <si>
    <t>จ้างเหมาดูแลบำรุงรักษาดอกไม้ประดับและ</t>
  </si>
  <si>
    <t>ดูแลบำรุงรักษาพื้นที่   สำนักงานปลัด</t>
  </si>
  <si>
    <t>นายผัด   นุวรรณ</t>
  </si>
  <si>
    <t>002/2559</t>
  </si>
  <si>
    <t>จ้างเหมาทำความสะอาดอาคาร สำนักงานที่ทำการ อบต.</t>
  </si>
  <si>
    <t>อาคารสำนักงานเดิม  สำนักงานปลัด</t>
  </si>
  <si>
    <t>นางบัวเหลียว   สายนาคำ</t>
  </si>
  <si>
    <t>003/2559</t>
  </si>
  <si>
    <t>อาคารสำนักงานใหม่  สำนักงานปลัด</t>
  </si>
  <si>
    <t>นางสาวจันทร์หอม    ปงลังกา</t>
  </si>
  <si>
    <t>นางสาวจันทร์หอม   ปงลังกา</t>
  </si>
  <si>
    <t>004/2559</t>
  </si>
  <si>
    <t>จ้างเหมาดูแล ทำความสะอาด เก็บขยะ ถากถาง</t>
  </si>
  <si>
    <t>และตัดหญ้า สนามกีฬาหาด  สำนักงานปลัด</t>
  </si>
  <si>
    <t>นายศรีบุตร   คำฝั้น</t>
  </si>
  <si>
    <t>005/2559</t>
  </si>
  <si>
    <t>จ้างเหมารับผิดชอบงานธุระการ หาดเชียงราย</t>
  </si>
  <si>
    <t>นายประเสริฐ   ใจแปง</t>
  </si>
  <si>
    <t>006/2559</t>
  </si>
  <si>
    <t>จ้างเหมาทำความสะอาดสำนักงานและบริเวณโดยรอบ</t>
  </si>
  <si>
    <t xml:space="preserve">ศูนย์พัฒนาบริหารจัดการแหล่งท่องเที่ยวหาดเชียงราย </t>
  </si>
  <si>
    <t>นายสายแทน   อินต๊ะสม</t>
  </si>
  <si>
    <t>นายสายแทน   อิ๊นต๊ะสม</t>
  </si>
  <si>
    <t>007/2559</t>
  </si>
  <si>
    <t xml:space="preserve">จ้างเหมาดูแลบำรุงรักษาทรัพย์สินของทางราชการ </t>
  </si>
  <si>
    <t>เปิด-ปิด อาคาร   สำนักงานปลัด</t>
  </si>
  <si>
    <t>นายชูศักดิ์  จาอุ๊ด</t>
  </si>
  <si>
    <t>นายชูศักดิ์   จาอุ๊ด</t>
  </si>
  <si>
    <t>008/2559</t>
  </si>
  <si>
    <t>จ้างเหมาปฏิบัติงาน จัดทำแผนที่ภาษีและ</t>
  </si>
  <si>
    <t>ทะเบียนทรัพย์สิน  กองคลัง</t>
  </si>
  <si>
    <t>นายนิราศ   สมณะ</t>
  </si>
  <si>
    <t>009/2559</t>
  </si>
  <si>
    <t>จ้างเหมาด้านงานสำรวจ-เขียนแบบ ประเมินราคา</t>
  </si>
  <si>
    <t>นายกรวิชญ์   แก้วดุลดุก</t>
  </si>
  <si>
    <t>010/2559</t>
  </si>
  <si>
    <t>จ้างเหมาปฏิบัติงานด้านธุรการ</t>
  </si>
  <si>
    <t>ส่วนการศึกษา ศาสนา วัฒนธรรม</t>
  </si>
  <si>
    <t>นายกฤษฎ์จารุพิชญ์   อุปนันท์</t>
  </si>
  <si>
    <t>011/2559</t>
  </si>
  <si>
    <t>จ้างเหมาทำความสะอาดศูนย์พัฒนาเด็กเล็ก</t>
  </si>
  <si>
    <t>นางศศิธร   จันเทพ</t>
  </si>
  <si>
    <t>012/2559</t>
  </si>
  <si>
    <t>จ้างต่ออายุโดเมนเนม 1 ปี</t>
  </si>
  <si>
    <t>นายศุภโชค   ภู่ประสงค์</t>
  </si>
  <si>
    <t>013/2559</t>
  </si>
  <si>
    <t>จ้างเหมาทำป้ายไวนิล ตามโครงการรณรงค์ส่งเสริม</t>
  </si>
  <si>
    <t>การส่วหมวกนิรภัย 100 % จำนวน 5 รายการ</t>
  </si>
  <si>
    <t>หจก.เพาเวอร์ปริ้น ซัพพลาย</t>
  </si>
  <si>
    <t>014/2559</t>
  </si>
  <si>
    <t>จ้างเหมาจัดหาอาหารโครงการรณรงค์ส่งเสริม</t>
  </si>
  <si>
    <t xml:space="preserve">การส่วหมวกนิรภัย 100 % </t>
  </si>
  <si>
    <t>นางกมลลักษณ์  อุบลศรี</t>
  </si>
  <si>
    <t>นางกมลลักษณ์   อุบลศรี</t>
  </si>
  <si>
    <t>015/2559</t>
  </si>
  <si>
    <t>จ้างเหมาซ่อมแซมไฟฟ้าสาธารณะหมู่บ้าน</t>
  </si>
  <si>
    <t>นายสุรินทร์   วังแก้ว</t>
  </si>
  <si>
    <t>016/2559</t>
  </si>
  <si>
    <t>จ้างเหมาจัดทำป้ายไวนิล ตามโครงการส่งเสริม</t>
  </si>
  <si>
    <t>ประเพณีออกพรรษา</t>
  </si>
  <si>
    <t>ร้านเพาเวอร์ปริ้น</t>
  </si>
  <si>
    <t>จ้างเหมาจัดทำป้ายไวนิลประชาสัมพันธ์</t>
  </si>
  <si>
    <t>การรับลงทะเบียนผู้สูงอายุเพื่อขอรับเบี้ย  สำนักงานปลัด</t>
  </si>
  <si>
    <t>ร้านเพาเวอร์ปริ้น  ซัพพลาย</t>
  </si>
  <si>
    <t>ร้านเพาเวอร์ปริ้น ซัพลาย</t>
  </si>
  <si>
    <t>017/2559</t>
  </si>
  <si>
    <t>จ้างเหมาจัดทำอาหารมื้อกลางวันและอาหารว่าง</t>
  </si>
  <si>
    <t>พร้อมเครื่องดื่มโครงการส่งเสริมการจัดทำแผนพัฒนาท้องถิ่น</t>
  </si>
  <si>
    <t>นางนงคาร   ใจแพร่</t>
  </si>
  <si>
    <t>018/2559</t>
  </si>
  <si>
    <t>019/2559</t>
  </si>
  <si>
    <t>020/2559</t>
  </si>
  <si>
    <t>021/2559</t>
  </si>
  <si>
    <t>022/2559</t>
  </si>
  <si>
    <t>023/2559</t>
  </si>
  <si>
    <t>024/2559</t>
  </si>
  <si>
    <t>025/2559</t>
  </si>
  <si>
    <t>026/2558</t>
  </si>
  <si>
    <t>027/2559</t>
  </si>
  <si>
    <t>028/2559</t>
  </si>
  <si>
    <t>029/2559</t>
  </si>
  <si>
    <t>303/2559</t>
  </si>
  <si>
    <t>จัดซื้ออาหารเสริม(นม) ศูนย์พัฒนาเด็กเล็ก</t>
  </si>
  <si>
    <t>สหกรณ์โคนม เชียงราย</t>
  </si>
  <si>
    <t>สหกรณ์โคนม  เชียงราย</t>
  </si>
  <si>
    <t>จัดซื้ออาหารเสริม(นม) โรงเรียนบ้านป่ายางมน</t>
  </si>
  <si>
    <t>จัดซื้อนำดื่ม อบต.</t>
  </si>
  <si>
    <t>ร้าน เค.พี น้ำดื่ม</t>
  </si>
  <si>
    <t>จัดซื้อหนังสือพิมพ์</t>
  </si>
  <si>
    <t>หจก.มิวนิคนิวส์ เอเย่น</t>
  </si>
  <si>
    <t>จัดซื้อวัสดุงานบ้านงานครัว</t>
  </si>
  <si>
    <t>ร้าน จี.จี. ซัพพลาย</t>
  </si>
  <si>
    <t>จัดซื้อวัสดุ สำนักงาน</t>
  </si>
  <si>
    <t>จัดซื้ออาหารเสริม (นม) ศูนย์พัฒนาเด็กเล็ก</t>
  </si>
  <si>
    <t>ส่วนการศึกา</t>
  </si>
  <si>
    <t>จัดซื้ออาหารเสริม (นม) โรงเรียนบ้านป่ายางมน</t>
  </si>
  <si>
    <t xml:space="preserve"> - 4 -</t>
  </si>
  <si>
    <t>ประจำเดือน ตุลาคม 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</si>
</sst>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2"/>
      <name val="Angsana New"/>
      <family val="1"/>
    </font>
    <font>
      <sz val="14"/>
      <name val="Cordia New"/>
      <family val="2"/>
    </font>
    <font>
      <b/>
      <sz val="14"/>
      <name val="Angsana New"/>
      <family val="1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24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2" xfId="1" applyFont="1" applyBorder="1" applyAlignment="1">
      <alignment horizontal="right"/>
    </xf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4" fontId="4" fillId="0" borderId="5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0" borderId="7" xfId="0" applyNumberFormat="1" applyFont="1" applyBorder="1"/>
    <xf numFmtId="0" fontId="4" fillId="0" borderId="3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4" fontId="4" fillId="0" borderId="1" xfId="0" applyNumberFormat="1" applyFont="1" applyFill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/>
    <xf numFmtId="4" fontId="4" fillId="0" borderId="0" xfId="0" applyNumberFormat="1" applyFont="1" applyBorder="1"/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4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2" xfId="0" applyNumberFormat="1" applyFont="1" applyBorder="1"/>
    <xf numFmtId="14" fontId="4" fillId="0" borderId="1" xfId="0" applyNumberFormat="1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/>
    <xf numFmtId="0" fontId="4" fillId="0" borderId="0" xfId="0" applyFont="1" applyFill="1" applyBorder="1"/>
    <xf numFmtId="14" fontId="4" fillId="0" borderId="0" xfId="0" applyNumberFormat="1" applyFont="1" applyBorder="1"/>
    <xf numFmtId="4" fontId="4" fillId="0" borderId="6" xfId="0" applyNumberFormat="1" applyFont="1" applyBorder="1"/>
    <xf numFmtId="0" fontId="4" fillId="0" borderId="7" xfId="0" applyFont="1" applyFill="1" applyBorder="1"/>
    <xf numFmtId="14" fontId="4" fillId="0" borderId="3" xfId="0" applyNumberFormat="1" applyFont="1" applyBorder="1"/>
    <xf numFmtId="0" fontId="8" fillId="0" borderId="3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3" fontId="4" fillId="0" borderId="1" xfId="1" applyFont="1" applyBorder="1"/>
    <xf numFmtId="43" fontId="4" fillId="0" borderId="2" xfId="1" applyFont="1" applyBorder="1"/>
    <xf numFmtId="14" fontId="4" fillId="0" borderId="1" xfId="0" applyNumberFormat="1" applyFont="1" applyBorder="1" applyAlignment="1">
      <alignment horizontal="left"/>
    </xf>
    <xf numFmtId="0" fontId="5" fillId="0" borderId="1" xfId="0" applyFont="1" applyBorder="1"/>
    <xf numFmtId="43" fontId="4" fillId="0" borderId="1" xfId="1" applyFont="1" applyBorder="1" applyAlignment="1">
      <alignment horizontal="right"/>
    </xf>
    <xf numFmtId="4" fontId="4" fillId="0" borderId="1" xfId="0" applyNumberFormat="1" applyFont="1" applyBorder="1" applyAlignment="1">
      <alignment horizontal="left"/>
    </xf>
    <xf numFmtId="14" fontId="4" fillId="0" borderId="2" xfId="0" applyNumberFormat="1" applyFont="1" applyBorder="1" applyAlignment="1">
      <alignment horizontal="right"/>
    </xf>
    <xf numFmtId="0" fontId="4" fillId="0" borderId="12" xfId="0" applyFont="1" applyBorder="1"/>
    <xf numFmtId="0" fontId="4" fillId="0" borderId="3" xfId="0" applyFont="1" applyFill="1" applyBorder="1" applyAlignment="1">
      <alignment horizontal="center"/>
    </xf>
    <xf numFmtId="0" fontId="5" fillId="0" borderId="1" xfId="0" applyFont="1" applyBorder="1" applyAlignment="1">
      <alignment vertical="top"/>
    </xf>
    <xf numFmtId="0" fontId="4" fillId="0" borderId="11" xfId="0" applyFont="1" applyBorder="1"/>
    <xf numFmtId="43" fontId="4" fillId="0" borderId="7" xfId="1" applyFont="1" applyBorder="1" applyAlignment="1">
      <alignment horizontal="right"/>
    </xf>
    <xf numFmtId="0" fontId="4" fillId="0" borderId="6" xfId="0" applyFont="1" applyBorder="1"/>
    <xf numFmtId="14" fontId="4" fillId="0" borderId="3" xfId="0" applyNumberFormat="1" applyFont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4" fillId="0" borderId="7" xfId="0" applyFont="1" applyBorder="1"/>
    <xf numFmtId="0" fontId="4" fillId="0" borderId="13" xfId="0" applyFont="1" applyBorder="1"/>
    <xf numFmtId="43" fontId="4" fillId="0" borderId="6" xfId="1" applyFont="1" applyBorder="1"/>
    <xf numFmtId="4" fontId="4" fillId="0" borderId="3" xfId="0" applyNumberFormat="1" applyFont="1" applyFill="1" applyBorder="1"/>
    <xf numFmtId="0" fontId="4" fillId="0" borderId="3" xfId="0" applyFont="1" applyFill="1" applyBorder="1"/>
    <xf numFmtId="0" fontId="4" fillId="0" borderId="4" xfId="0" applyFont="1" applyBorder="1" applyAlignment="1">
      <alignment horizontal="center" vertical="top"/>
    </xf>
    <xf numFmtId="0" fontId="4" fillId="0" borderId="1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43" fontId="4" fillId="0" borderId="3" xfId="1" applyFont="1" applyBorder="1"/>
    <xf numFmtId="43" fontId="4" fillId="0" borderId="3" xfId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4" fontId="4" fillId="0" borderId="6" xfId="0" applyNumberFormat="1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4" fillId="0" borderId="3" xfId="0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right"/>
    </xf>
    <xf numFmtId="0" fontId="4" fillId="0" borderId="3" xfId="0" applyFont="1" applyFill="1" applyBorder="1" applyAlignment="1"/>
    <xf numFmtId="0" fontId="4" fillId="0" borderId="2" xfId="0" applyFont="1" applyBorder="1" applyAlignment="1">
      <alignment horizontal="left"/>
    </xf>
    <xf numFmtId="0" fontId="4" fillId="0" borderId="1" xfId="0" applyFont="1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4" fillId="0" borderId="14" xfId="0" applyFont="1" applyBorder="1"/>
    <xf numFmtId="43" fontId="4" fillId="0" borderId="12" xfId="1" applyFont="1" applyBorder="1" applyAlignment="1">
      <alignment horizontal="right"/>
    </xf>
    <xf numFmtId="4" fontId="4" fillId="0" borderId="13" xfId="0" applyNumberFormat="1" applyFont="1" applyBorder="1" applyAlignment="1">
      <alignment horizontal="left"/>
    </xf>
    <xf numFmtId="43" fontId="4" fillId="0" borderId="12" xfId="1" applyFont="1" applyBorder="1"/>
    <xf numFmtId="43" fontId="4" fillId="0" borderId="3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43" fontId="4" fillId="0" borderId="2" xfId="0" applyNumberFormat="1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"/>
  <sheetViews>
    <sheetView workbookViewId="0">
      <selection activeCell="F5" sqref="F5"/>
    </sheetView>
  </sheetViews>
  <sheetFormatPr defaultColWidth="9.09765625" defaultRowHeight="23.25"/>
  <cols>
    <col min="1" max="1" width="11.3984375" style="20" customWidth="1"/>
    <col min="2" max="2" width="21.3984375" style="20" customWidth="1"/>
    <col min="3" max="3" width="17.09765625" style="20" customWidth="1"/>
    <col min="4" max="4" width="18.59765625" style="20" customWidth="1"/>
    <col min="5" max="16384" width="9.09765625" style="20"/>
  </cols>
  <sheetData>
    <row r="1" spans="1:4">
      <c r="A1" s="114" t="s">
        <v>22</v>
      </c>
      <c r="B1" s="114"/>
      <c r="C1" s="114"/>
      <c r="D1" s="114"/>
    </row>
    <row r="2" spans="1:4">
      <c r="A2" s="114" t="s">
        <v>138</v>
      </c>
      <c r="B2" s="114"/>
      <c r="C2" s="114"/>
      <c r="D2" s="114"/>
    </row>
    <row r="3" spans="1:4">
      <c r="A3" s="114" t="s">
        <v>23</v>
      </c>
      <c r="B3" s="114"/>
      <c r="C3" s="114"/>
      <c r="D3" s="114"/>
    </row>
    <row r="4" spans="1:4">
      <c r="A4" s="115" t="s">
        <v>14</v>
      </c>
      <c r="B4" s="116"/>
      <c r="C4" s="117"/>
      <c r="D4" s="118" t="s">
        <v>18</v>
      </c>
    </row>
    <row r="5" spans="1:4">
      <c r="A5" s="4" t="s">
        <v>15</v>
      </c>
      <c r="B5" s="4" t="s">
        <v>16</v>
      </c>
      <c r="C5" s="4" t="s">
        <v>17</v>
      </c>
      <c r="D5" s="119"/>
    </row>
    <row r="6" spans="1:4">
      <c r="A6" s="7" t="s">
        <v>6</v>
      </c>
      <c r="B6" s="7" t="s">
        <v>6</v>
      </c>
      <c r="C6" s="7" t="s">
        <v>6</v>
      </c>
      <c r="D6" s="120"/>
    </row>
    <row r="7" spans="1:4">
      <c r="A7" s="25">
        <v>308714.23999999999</v>
      </c>
      <c r="B7" s="25">
        <v>308714.23999999999</v>
      </c>
      <c r="C7" s="25">
        <f>SUM(A7-B7)</f>
        <v>0</v>
      </c>
      <c r="D7" s="4" t="s">
        <v>19</v>
      </c>
    </row>
    <row r="8" spans="1:4">
      <c r="A8" s="23"/>
      <c r="B8" s="23" t="s">
        <v>28</v>
      </c>
      <c r="C8" s="23"/>
      <c r="D8" s="23"/>
    </row>
    <row r="9" spans="1:4">
      <c r="A9" s="23"/>
      <c r="B9" s="23"/>
      <c r="C9" s="23"/>
      <c r="D9" s="23"/>
    </row>
    <row r="10" spans="1:4">
      <c r="A10" s="23"/>
      <c r="B10" s="23"/>
      <c r="C10" s="23"/>
      <c r="D10" s="23"/>
    </row>
    <row r="11" spans="1:4">
      <c r="A11" s="16"/>
      <c r="B11" s="16"/>
      <c r="C11" s="16"/>
      <c r="D11" s="16"/>
    </row>
    <row r="13" spans="1:4">
      <c r="A13" s="113" t="s">
        <v>20</v>
      </c>
      <c r="B13" s="113"/>
    </row>
    <row r="14" spans="1:4">
      <c r="A14" s="112" t="s">
        <v>26</v>
      </c>
      <c r="B14" s="112"/>
      <c r="C14" s="112"/>
      <c r="D14" s="112"/>
    </row>
    <row r="15" spans="1:4">
      <c r="A15" s="113" t="s">
        <v>29</v>
      </c>
      <c r="B15" s="113"/>
      <c r="C15" s="113"/>
      <c r="D15" s="113"/>
    </row>
    <row r="16" spans="1:4">
      <c r="A16" s="113" t="s">
        <v>25</v>
      </c>
      <c r="B16" s="113"/>
      <c r="C16" s="113"/>
      <c r="D16" s="113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92"/>
  <sheetViews>
    <sheetView tabSelected="1" topLeftCell="A22" zoomScale="90" zoomScaleNormal="90" workbookViewId="0">
      <selection activeCell="J78" sqref="J78"/>
    </sheetView>
  </sheetViews>
  <sheetFormatPr defaultColWidth="9.09765625" defaultRowHeight="23.25"/>
  <cols>
    <col min="1" max="1" width="4.5" style="21" customWidth="1"/>
    <col min="2" max="2" width="30.19921875" style="20" customWidth="1"/>
    <col min="3" max="3" width="11.3984375" style="21" customWidth="1"/>
    <col min="4" max="4" width="6.796875" style="21" customWidth="1"/>
    <col min="5" max="5" width="18.59765625" style="20" customWidth="1"/>
    <col min="6" max="6" width="18.19921875" style="20" customWidth="1"/>
    <col min="7" max="8" width="18" style="20" customWidth="1"/>
    <col min="9" max="16384" width="9.09765625" style="20"/>
  </cols>
  <sheetData>
    <row r="1" spans="1:8" ht="20.25" customHeight="1">
      <c r="A1" s="122" t="s">
        <v>34</v>
      </c>
      <c r="B1" s="122"/>
      <c r="C1" s="122"/>
      <c r="D1" s="122"/>
      <c r="E1" s="122"/>
      <c r="F1" s="122"/>
      <c r="H1" s="19" t="s">
        <v>10</v>
      </c>
    </row>
    <row r="2" spans="1:8" ht="20.25" customHeight="1">
      <c r="A2" s="114" t="s">
        <v>21</v>
      </c>
      <c r="B2" s="114"/>
      <c r="C2" s="114"/>
      <c r="D2" s="114"/>
      <c r="E2" s="114"/>
      <c r="F2" s="114"/>
      <c r="G2" s="114"/>
    </row>
    <row r="3" spans="1:8">
      <c r="A3" s="1" t="s">
        <v>0</v>
      </c>
      <c r="B3" s="1" t="s">
        <v>1</v>
      </c>
      <c r="C3" s="1" t="s">
        <v>2</v>
      </c>
      <c r="D3" s="1" t="s">
        <v>4</v>
      </c>
      <c r="E3" s="1" t="s">
        <v>5</v>
      </c>
      <c r="F3" s="1" t="s">
        <v>7</v>
      </c>
      <c r="G3" s="1" t="s">
        <v>8</v>
      </c>
      <c r="H3" s="45" t="s">
        <v>30</v>
      </c>
    </row>
    <row r="4" spans="1:8">
      <c r="A4" s="2"/>
      <c r="B4" s="2"/>
      <c r="C4" s="2" t="s">
        <v>3</v>
      </c>
      <c r="D4" s="2"/>
      <c r="E4" s="2" t="s">
        <v>33</v>
      </c>
      <c r="F4" s="2" t="s">
        <v>32</v>
      </c>
      <c r="G4" s="2" t="s">
        <v>9</v>
      </c>
      <c r="H4" s="46" t="s">
        <v>31</v>
      </c>
    </row>
    <row r="5" spans="1:8" ht="25.5" customHeight="1">
      <c r="A5" s="39">
        <v>1</v>
      </c>
      <c r="B5" s="80" t="s">
        <v>37</v>
      </c>
      <c r="C5" s="42">
        <v>7000</v>
      </c>
      <c r="D5" s="39" t="s">
        <v>13</v>
      </c>
      <c r="E5" s="43" t="s">
        <v>39</v>
      </c>
      <c r="F5" s="40" t="str">
        <f>E5</f>
        <v>นายวชิระ  วรรณนิล</v>
      </c>
      <c r="G5" s="13" t="s">
        <v>11</v>
      </c>
      <c r="H5" s="15" t="s">
        <v>40</v>
      </c>
    </row>
    <row r="6" spans="1:8">
      <c r="A6" s="7"/>
      <c r="B6" s="8" t="s">
        <v>38</v>
      </c>
      <c r="C6" s="9"/>
      <c r="D6" s="10"/>
      <c r="E6" s="29">
        <f>SUM(C5)</f>
        <v>7000</v>
      </c>
      <c r="F6" s="12">
        <f>E6</f>
        <v>7000</v>
      </c>
      <c r="G6" s="8"/>
      <c r="H6" s="47">
        <v>240605</v>
      </c>
    </row>
    <row r="7" spans="1:8" ht="25.5" customHeight="1">
      <c r="A7" s="39">
        <v>2</v>
      </c>
      <c r="B7" s="15" t="s">
        <v>41</v>
      </c>
      <c r="C7" s="42">
        <v>5700</v>
      </c>
      <c r="D7" s="39" t="s">
        <v>13</v>
      </c>
      <c r="E7" s="43" t="s">
        <v>43</v>
      </c>
      <c r="F7" s="40" t="s">
        <v>43</v>
      </c>
      <c r="G7" s="13" t="s">
        <v>11</v>
      </c>
      <c r="H7" s="15" t="s">
        <v>44</v>
      </c>
    </row>
    <row r="8" spans="1:8" ht="21" customHeight="1">
      <c r="A8" s="7"/>
      <c r="B8" s="16" t="s">
        <v>42</v>
      </c>
      <c r="C8" s="9"/>
      <c r="D8" s="10"/>
      <c r="E8" s="11">
        <f>C7</f>
        <v>5700</v>
      </c>
      <c r="F8" s="12">
        <f t="shared" ref="F8" si="0">E8</f>
        <v>5700</v>
      </c>
      <c r="G8" s="8"/>
      <c r="H8" s="47">
        <v>240605</v>
      </c>
    </row>
    <row r="9" spans="1:8" ht="24" customHeight="1">
      <c r="A9" s="6">
        <v>3</v>
      </c>
      <c r="B9" s="92" t="s">
        <v>45</v>
      </c>
      <c r="C9" s="5">
        <v>5500</v>
      </c>
      <c r="D9" s="6" t="s">
        <v>13</v>
      </c>
      <c r="E9" s="43" t="s">
        <v>47</v>
      </c>
      <c r="F9" s="40" t="s">
        <v>47</v>
      </c>
      <c r="G9" s="13" t="s">
        <v>11</v>
      </c>
      <c r="H9" s="15" t="s">
        <v>48</v>
      </c>
    </row>
    <row r="10" spans="1:8">
      <c r="A10" s="7"/>
      <c r="B10" s="8" t="s">
        <v>46</v>
      </c>
      <c r="C10" s="9"/>
      <c r="D10" s="10"/>
      <c r="E10" s="11">
        <f>C9</f>
        <v>5500</v>
      </c>
      <c r="F10" s="12">
        <f t="shared" ref="F10" si="1">E10</f>
        <v>5500</v>
      </c>
      <c r="G10" s="8"/>
      <c r="H10" s="58">
        <v>240605</v>
      </c>
    </row>
    <row r="11" spans="1:8">
      <c r="A11" s="39">
        <v>4</v>
      </c>
      <c r="B11" s="15" t="s">
        <v>45</v>
      </c>
      <c r="C11" s="17">
        <v>5500</v>
      </c>
      <c r="D11" s="6" t="s">
        <v>13</v>
      </c>
      <c r="E11" s="43" t="s">
        <v>50</v>
      </c>
      <c r="F11" s="40" t="s">
        <v>51</v>
      </c>
      <c r="G11" s="56" t="s">
        <v>11</v>
      </c>
      <c r="H11" s="15" t="s">
        <v>52</v>
      </c>
    </row>
    <row r="12" spans="1:8">
      <c r="A12" s="7"/>
      <c r="B12" s="93" t="s">
        <v>49</v>
      </c>
      <c r="C12" s="18"/>
      <c r="D12" s="7"/>
      <c r="E12" s="11">
        <f>C11</f>
        <v>5500</v>
      </c>
      <c r="F12" s="12">
        <f>E12</f>
        <v>5500</v>
      </c>
      <c r="G12" s="57"/>
      <c r="H12" s="47">
        <v>240605</v>
      </c>
    </row>
    <row r="13" spans="1:8">
      <c r="A13" s="39">
        <v>5</v>
      </c>
      <c r="B13" s="94" t="s">
        <v>53</v>
      </c>
      <c r="C13" s="17">
        <v>2500</v>
      </c>
      <c r="D13" s="6" t="s">
        <v>13</v>
      </c>
      <c r="E13" s="43" t="s">
        <v>55</v>
      </c>
      <c r="F13" s="64" t="s">
        <v>55</v>
      </c>
      <c r="G13" s="14" t="s">
        <v>11</v>
      </c>
      <c r="H13" s="23" t="s">
        <v>56</v>
      </c>
    </row>
    <row r="14" spans="1:8">
      <c r="A14" s="7"/>
      <c r="B14" s="16" t="s">
        <v>54</v>
      </c>
      <c r="C14" s="18"/>
      <c r="D14" s="7"/>
      <c r="E14" s="29">
        <f>C13</f>
        <v>2500</v>
      </c>
      <c r="F14" s="12">
        <f>E14</f>
        <v>2500</v>
      </c>
      <c r="G14" s="8"/>
      <c r="H14" s="47">
        <v>240605</v>
      </c>
    </row>
    <row r="15" spans="1:8">
      <c r="A15" s="39">
        <v>6</v>
      </c>
      <c r="B15" s="95" t="s">
        <v>57</v>
      </c>
      <c r="C15" s="17">
        <v>7000</v>
      </c>
      <c r="D15" s="6" t="s">
        <v>13</v>
      </c>
      <c r="E15" s="15" t="s">
        <v>58</v>
      </c>
      <c r="F15" s="40" t="s">
        <v>58</v>
      </c>
      <c r="G15" s="14" t="s">
        <v>11</v>
      </c>
      <c r="H15" s="15" t="s">
        <v>59</v>
      </c>
    </row>
    <row r="16" spans="1:8">
      <c r="A16" s="7"/>
      <c r="B16" s="16" t="s">
        <v>27</v>
      </c>
      <c r="C16" s="18"/>
      <c r="D16" s="7"/>
      <c r="E16" s="11">
        <f>C15</f>
        <v>7000</v>
      </c>
      <c r="F16" s="12">
        <f t="shared" ref="F16:F18" si="2">E16</f>
        <v>7000</v>
      </c>
      <c r="G16" s="8"/>
      <c r="H16" s="47">
        <v>240605</v>
      </c>
    </row>
    <row r="17" spans="1:8" ht="24.75" customHeight="1">
      <c r="A17" s="39">
        <v>7</v>
      </c>
      <c r="B17" s="96" t="s">
        <v>60</v>
      </c>
      <c r="C17" s="42">
        <v>6000</v>
      </c>
      <c r="D17" s="39" t="s">
        <v>13</v>
      </c>
      <c r="E17" s="43" t="s">
        <v>62</v>
      </c>
      <c r="F17" s="40" t="s">
        <v>63</v>
      </c>
      <c r="G17" s="13" t="s">
        <v>11</v>
      </c>
      <c r="H17" s="15" t="s">
        <v>64</v>
      </c>
    </row>
    <row r="18" spans="1:8">
      <c r="A18" s="7"/>
      <c r="B18" s="97" t="s">
        <v>61</v>
      </c>
      <c r="C18" s="9"/>
      <c r="D18" s="10"/>
      <c r="E18" s="29">
        <f>SUM(C17)</f>
        <v>6000</v>
      </c>
      <c r="F18" s="12">
        <f t="shared" si="2"/>
        <v>6000</v>
      </c>
      <c r="G18" s="8"/>
      <c r="H18" s="47">
        <v>240605</v>
      </c>
    </row>
    <row r="19" spans="1:8">
      <c r="A19" s="39">
        <v>8</v>
      </c>
      <c r="B19" s="98" t="s">
        <v>65</v>
      </c>
      <c r="C19" s="42">
        <v>6200</v>
      </c>
      <c r="D19" s="39" t="s">
        <v>13</v>
      </c>
      <c r="E19" s="43" t="s">
        <v>67</v>
      </c>
      <c r="F19" s="40" t="s">
        <v>68</v>
      </c>
      <c r="G19" s="13" t="s">
        <v>11</v>
      </c>
      <c r="H19" s="15" t="s">
        <v>69</v>
      </c>
    </row>
    <row r="20" spans="1:8">
      <c r="A20" s="7"/>
      <c r="B20" s="97" t="s">
        <v>66</v>
      </c>
      <c r="C20" s="9"/>
      <c r="D20" s="10"/>
      <c r="E20" s="29">
        <f>SUM(C19)</f>
        <v>6200</v>
      </c>
      <c r="F20" s="12">
        <f>E20</f>
        <v>6200</v>
      </c>
      <c r="G20" s="8"/>
      <c r="H20" s="47">
        <v>240605</v>
      </c>
    </row>
    <row r="21" spans="1:8">
      <c r="A21" s="6">
        <v>9</v>
      </c>
      <c r="B21" s="98" t="s">
        <v>70</v>
      </c>
      <c r="C21" s="42">
        <v>7000</v>
      </c>
      <c r="D21" s="39" t="s">
        <v>13</v>
      </c>
      <c r="E21" s="43" t="s">
        <v>72</v>
      </c>
      <c r="F21" s="64" t="s">
        <v>72</v>
      </c>
      <c r="G21" s="13" t="s">
        <v>11</v>
      </c>
      <c r="H21" s="15" t="s">
        <v>73</v>
      </c>
    </row>
    <row r="22" spans="1:8">
      <c r="A22" s="7"/>
      <c r="B22" s="97" t="s">
        <v>71</v>
      </c>
      <c r="C22" s="9"/>
      <c r="D22" s="10"/>
      <c r="E22" s="29">
        <f>SUM(C21)</f>
        <v>7000</v>
      </c>
      <c r="F22" s="12">
        <f>E22</f>
        <v>7000</v>
      </c>
      <c r="G22" s="8"/>
      <c r="H22" s="47">
        <v>240605</v>
      </c>
    </row>
    <row r="23" spans="1:8" ht="23.25" customHeight="1">
      <c r="A23" s="30">
        <v>10</v>
      </c>
      <c r="B23" s="99" t="s">
        <v>74</v>
      </c>
      <c r="C23" s="31">
        <v>7000</v>
      </c>
      <c r="D23" s="32" t="s">
        <v>13</v>
      </c>
      <c r="E23" s="33" t="s">
        <v>75</v>
      </c>
      <c r="F23" s="34" t="s">
        <v>75</v>
      </c>
      <c r="G23" s="35" t="s">
        <v>11</v>
      </c>
      <c r="H23" s="15" t="s">
        <v>76</v>
      </c>
    </row>
    <row r="24" spans="1:8">
      <c r="A24" s="7"/>
      <c r="B24" s="97" t="s">
        <v>35</v>
      </c>
      <c r="C24" s="9"/>
      <c r="D24" s="10"/>
      <c r="E24" s="29">
        <f>SUM(C23)</f>
        <v>7000</v>
      </c>
      <c r="F24" s="12">
        <f t="shared" ref="F24:F26" si="3">E24</f>
        <v>7000</v>
      </c>
      <c r="G24" s="8"/>
      <c r="H24" s="47">
        <v>240605</v>
      </c>
    </row>
    <row r="25" spans="1:8" ht="20.25" customHeight="1">
      <c r="A25" s="27">
        <v>11</v>
      </c>
      <c r="B25" s="96" t="s">
        <v>77</v>
      </c>
      <c r="C25" s="42">
        <v>7000</v>
      </c>
      <c r="D25" s="39" t="s">
        <v>13</v>
      </c>
      <c r="E25" s="88" t="s">
        <v>79</v>
      </c>
      <c r="F25" s="89" t="s">
        <v>79</v>
      </c>
      <c r="G25" s="13" t="s">
        <v>11</v>
      </c>
      <c r="H25" s="48" t="s">
        <v>80</v>
      </c>
    </row>
    <row r="26" spans="1:8">
      <c r="A26" s="7"/>
      <c r="B26" s="97" t="s">
        <v>78</v>
      </c>
      <c r="C26" s="9"/>
      <c r="D26" s="10"/>
      <c r="E26" s="29">
        <f>SUM(C25)</f>
        <v>7000</v>
      </c>
      <c r="F26" s="12">
        <f t="shared" si="3"/>
        <v>7000</v>
      </c>
      <c r="G26" s="8"/>
      <c r="H26" s="47">
        <v>240605</v>
      </c>
    </row>
    <row r="27" spans="1:8">
      <c r="A27" s="27">
        <v>12</v>
      </c>
      <c r="B27" s="96" t="s">
        <v>81</v>
      </c>
      <c r="C27" s="42">
        <v>6000</v>
      </c>
      <c r="D27" s="39" t="s">
        <v>13</v>
      </c>
      <c r="E27" s="33" t="s">
        <v>82</v>
      </c>
      <c r="F27" s="70" t="s">
        <v>82</v>
      </c>
      <c r="G27" s="13" t="s">
        <v>11</v>
      </c>
      <c r="H27" s="48" t="s">
        <v>83</v>
      </c>
    </row>
    <row r="28" spans="1:8">
      <c r="A28" s="7"/>
      <c r="B28" s="97" t="s">
        <v>36</v>
      </c>
      <c r="C28" s="9"/>
      <c r="D28" s="10"/>
      <c r="E28" s="29">
        <f>SUM(C27)</f>
        <v>6000</v>
      </c>
      <c r="F28" s="12">
        <f t="shared" ref="F28" si="4">E28</f>
        <v>6000</v>
      </c>
      <c r="G28" s="8"/>
      <c r="H28" s="47">
        <v>240605</v>
      </c>
    </row>
    <row r="29" spans="1:8">
      <c r="A29" s="49"/>
      <c r="B29" s="50"/>
      <c r="C29" s="51"/>
      <c r="D29" s="52"/>
      <c r="E29" s="41"/>
      <c r="F29" s="53"/>
      <c r="G29" s="54"/>
      <c r="H29" s="55"/>
    </row>
    <row r="30" spans="1:8">
      <c r="A30" s="123" t="s">
        <v>12</v>
      </c>
      <c r="B30" s="123"/>
      <c r="C30" s="123"/>
      <c r="D30" s="123"/>
      <c r="E30" s="123"/>
      <c r="F30" s="123"/>
      <c r="G30" s="123"/>
      <c r="H30" s="123"/>
    </row>
    <row r="31" spans="1:8">
      <c r="A31" s="1" t="s">
        <v>0</v>
      </c>
      <c r="B31" s="1" t="s">
        <v>1</v>
      </c>
      <c r="C31" s="1" t="s">
        <v>2</v>
      </c>
      <c r="D31" s="1" t="s">
        <v>4</v>
      </c>
      <c r="E31" s="1" t="s">
        <v>5</v>
      </c>
      <c r="F31" s="1" t="s">
        <v>7</v>
      </c>
      <c r="G31" s="1" t="s">
        <v>8</v>
      </c>
      <c r="H31" s="45" t="s">
        <v>30</v>
      </c>
    </row>
    <row r="32" spans="1:8">
      <c r="A32" s="2"/>
      <c r="B32" s="2"/>
      <c r="C32" s="2" t="s">
        <v>3</v>
      </c>
      <c r="D32" s="2"/>
      <c r="E32" s="3" t="s">
        <v>6</v>
      </c>
      <c r="F32" s="3" t="s">
        <v>6</v>
      </c>
      <c r="G32" s="2" t="s">
        <v>9</v>
      </c>
      <c r="H32" s="46" t="s">
        <v>31</v>
      </c>
    </row>
    <row r="33" spans="1:8">
      <c r="A33" s="36">
        <v>13</v>
      </c>
      <c r="B33" s="100" t="s">
        <v>84</v>
      </c>
      <c r="C33" s="31">
        <v>4500</v>
      </c>
      <c r="D33" s="32" t="s">
        <v>13</v>
      </c>
      <c r="E33" s="33" t="s">
        <v>85</v>
      </c>
      <c r="F33" s="70" t="s">
        <v>85</v>
      </c>
      <c r="G33" s="35" t="s">
        <v>11</v>
      </c>
      <c r="H33" s="15" t="s">
        <v>86</v>
      </c>
    </row>
    <row r="34" spans="1:8">
      <c r="A34" s="28"/>
      <c r="B34" s="97"/>
      <c r="C34" s="9"/>
      <c r="D34" s="10"/>
      <c r="E34" s="29">
        <f>SUM(C33)</f>
        <v>4500</v>
      </c>
      <c r="F34" s="12">
        <f t="shared" ref="F34" si="5">E34</f>
        <v>4500</v>
      </c>
      <c r="G34" s="8"/>
      <c r="H34" s="47">
        <v>240605</v>
      </c>
    </row>
    <row r="35" spans="1:8" ht="25.5" customHeight="1">
      <c r="A35" s="6">
        <v>14</v>
      </c>
      <c r="B35" s="101" t="s">
        <v>87</v>
      </c>
      <c r="C35" s="24">
        <v>4292</v>
      </c>
      <c r="D35" s="6" t="s">
        <v>13</v>
      </c>
      <c r="E35" s="33" t="s">
        <v>89</v>
      </c>
      <c r="F35" s="70" t="s">
        <v>89</v>
      </c>
      <c r="G35" s="14" t="s">
        <v>11</v>
      </c>
      <c r="H35" s="15" t="s">
        <v>90</v>
      </c>
    </row>
    <row r="36" spans="1:8">
      <c r="A36" s="7"/>
      <c r="B36" s="16" t="s">
        <v>88</v>
      </c>
      <c r="C36" s="22"/>
      <c r="D36" s="7"/>
      <c r="E36" s="29">
        <f>SUM(C35)</f>
        <v>4292</v>
      </c>
      <c r="F36" s="12">
        <f>SUM(C35)</f>
        <v>4292</v>
      </c>
      <c r="G36" s="8"/>
      <c r="H36" s="58">
        <v>240610</v>
      </c>
    </row>
    <row r="37" spans="1:8" ht="27" customHeight="1">
      <c r="A37" s="6">
        <v>15</v>
      </c>
      <c r="B37" s="101" t="s">
        <v>91</v>
      </c>
      <c r="C37" s="24">
        <v>1250</v>
      </c>
      <c r="D37" s="39" t="s">
        <v>13</v>
      </c>
      <c r="E37" s="90" t="s">
        <v>93</v>
      </c>
      <c r="F37" s="90" t="s">
        <v>94</v>
      </c>
      <c r="G37" s="56" t="s">
        <v>11</v>
      </c>
      <c r="H37" s="15" t="s">
        <v>95</v>
      </c>
    </row>
    <row r="38" spans="1:8" ht="27.75" customHeight="1">
      <c r="A38" s="7"/>
      <c r="B38" s="16" t="s">
        <v>92</v>
      </c>
      <c r="C38" s="22"/>
      <c r="D38" s="7"/>
      <c r="E38" s="11">
        <f>SUM(C37)</f>
        <v>1250</v>
      </c>
      <c r="F38" s="12">
        <f>SUM(C37)</f>
        <v>1250</v>
      </c>
      <c r="G38" s="57"/>
      <c r="H38" s="47">
        <v>240617</v>
      </c>
    </row>
    <row r="39" spans="1:8" ht="26.25" customHeight="1">
      <c r="A39" s="37">
        <v>16</v>
      </c>
      <c r="B39" s="95" t="s">
        <v>96</v>
      </c>
      <c r="C39" s="38">
        <v>7020</v>
      </c>
      <c r="D39" s="39" t="s">
        <v>13</v>
      </c>
      <c r="E39" s="33" t="s">
        <v>97</v>
      </c>
      <c r="F39" s="70" t="s">
        <v>97</v>
      </c>
      <c r="G39" s="35" t="s">
        <v>11</v>
      </c>
      <c r="H39" s="23" t="s">
        <v>98</v>
      </c>
    </row>
    <row r="40" spans="1:8" ht="25.5" customHeight="1">
      <c r="A40" s="7"/>
      <c r="B40" s="16" t="s">
        <v>35</v>
      </c>
      <c r="C40" s="22"/>
      <c r="D40" s="7"/>
      <c r="E40" s="29">
        <f>C39</f>
        <v>7020</v>
      </c>
      <c r="F40" s="12">
        <f t="shared" ref="F40:F42" si="6">E40</f>
        <v>7020</v>
      </c>
      <c r="G40" s="8"/>
      <c r="H40" s="58">
        <v>240619</v>
      </c>
    </row>
    <row r="41" spans="1:8" ht="24.75" customHeight="1">
      <c r="A41" s="30">
        <v>17</v>
      </c>
      <c r="B41" s="102" t="s">
        <v>99</v>
      </c>
      <c r="C41" s="85">
        <v>450</v>
      </c>
      <c r="D41" s="32" t="s">
        <v>13</v>
      </c>
      <c r="E41" s="86" t="s">
        <v>101</v>
      </c>
      <c r="F41" s="86" t="s">
        <v>101</v>
      </c>
      <c r="G41" s="87" t="s">
        <v>11</v>
      </c>
      <c r="H41" s="86" t="s">
        <v>98</v>
      </c>
    </row>
    <row r="42" spans="1:8" ht="24.75" customHeight="1">
      <c r="A42" s="6"/>
      <c r="B42" s="16" t="s">
        <v>100</v>
      </c>
      <c r="C42" s="22"/>
      <c r="D42" s="7"/>
      <c r="E42" s="11">
        <f>C41</f>
        <v>450</v>
      </c>
      <c r="F42" s="12">
        <f t="shared" si="6"/>
        <v>450</v>
      </c>
      <c r="G42" s="57"/>
      <c r="H42" s="47">
        <v>240620</v>
      </c>
    </row>
    <row r="43" spans="1:8">
      <c r="A43" s="39">
        <v>18</v>
      </c>
      <c r="B43" s="101" t="s">
        <v>102</v>
      </c>
      <c r="C43" s="24">
        <v>1080</v>
      </c>
      <c r="D43" s="39" t="s">
        <v>13</v>
      </c>
      <c r="E43" s="33" t="s">
        <v>104</v>
      </c>
      <c r="F43" s="70" t="s">
        <v>105</v>
      </c>
      <c r="G43" s="14" t="s">
        <v>11</v>
      </c>
      <c r="H43" s="23" t="s">
        <v>106</v>
      </c>
    </row>
    <row r="44" spans="1:8">
      <c r="A44" s="7"/>
      <c r="B44" s="16" t="s">
        <v>103</v>
      </c>
      <c r="C44" s="22"/>
      <c r="D44" s="7"/>
      <c r="E44" s="29">
        <f>C43</f>
        <v>1080</v>
      </c>
      <c r="F44" s="12">
        <f>E44</f>
        <v>1080</v>
      </c>
      <c r="G44" s="8"/>
      <c r="H44" s="47">
        <v>240626</v>
      </c>
    </row>
    <row r="45" spans="1:8">
      <c r="A45" s="6">
        <v>19</v>
      </c>
      <c r="B45" s="101" t="s">
        <v>107</v>
      </c>
      <c r="C45" s="24">
        <v>2035</v>
      </c>
      <c r="D45" s="39" t="s">
        <v>13</v>
      </c>
      <c r="E45" s="33" t="s">
        <v>109</v>
      </c>
      <c r="F45" s="70" t="s">
        <v>109</v>
      </c>
      <c r="G45" s="14" t="s">
        <v>11</v>
      </c>
      <c r="H45" s="15" t="s">
        <v>110</v>
      </c>
    </row>
    <row r="46" spans="1:8">
      <c r="A46" s="7"/>
      <c r="B46" s="16" t="s">
        <v>108</v>
      </c>
      <c r="C46" s="22"/>
      <c r="D46" s="7"/>
      <c r="E46" s="29">
        <f>C45</f>
        <v>2035</v>
      </c>
      <c r="F46" s="12">
        <f>E46</f>
        <v>2035</v>
      </c>
      <c r="G46" s="8"/>
      <c r="H46" s="47">
        <v>240631</v>
      </c>
    </row>
    <row r="47" spans="1:8">
      <c r="A47" s="6">
        <v>20</v>
      </c>
      <c r="B47" s="98" t="s">
        <v>65</v>
      </c>
      <c r="C47" s="24">
        <v>6700</v>
      </c>
      <c r="D47" s="39" t="s">
        <v>13</v>
      </c>
      <c r="E47" s="43" t="s">
        <v>67</v>
      </c>
      <c r="F47" s="40" t="s">
        <v>68</v>
      </c>
      <c r="G47" s="56" t="s">
        <v>11</v>
      </c>
      <c r="H47" s="15" t="s">
        <v>111</v>
      </c>
    </row>
    <row r="48" spans="1:8">
      <c r="A48" s="7"/>
      <c r="B48" s="97" t="s">
        <v>66</v>
      </c>
      <c r="C48" s="22"/>
      <c r="D48" s="7"/>
      <c r="E48" s="29">
        <f>C47</f>
        <v>6700</v>
      </c>
      <c r="F48" s="12">
        <f t="shared" ref="F48" si="7">E48</f>
        <v>6700</v>
      </c>
      <c r="G48" s="57"/>
      <c r="H48" s="47">
        <v>240634</v>
      </c>
    </row>
    <row r="49" spans="1:8">
      <c r="A49" s="39">
        <v>21</v>
      </c>
      <c r="B49" s="96" t="s">
        <v>77</v>
      </c>
      <c r="C49" s="24">
        <v>7500</v>
      </c>
      <c r="D49" s="39" t="s">
        <v>13</v>
      </c>
      <c r="E49" s="88" t="s">
        <v>79</v>
      </c>
      <c r="F49" s="89" t="s">
        <v>79</v>
      </c>
      <c r="G49" s="14" t="s">
        <v>11</v>
      </c>
      <c r="H49" s="58" t="s">
        <v>112</v>
      </c>
    </row>
    <row r="50" spans="1:8">
      <c r="A50" s="7"/>
      <c r="B50" s="97" t="s">
        <v>78</v>
      </c>
      <c r="C50" s="22"/>
      <c r="D50" s="7"/>
      <c r="E50" s="72">
        <v>7500</v>
      </c>
      <c r="F50" s="22">
        <v>7500</v>
      </c>
      <c r="G50" s="8"/>
      <c r="H50" s="47">
        <v>240634</v>
      </c>
    </row>
    <row r="51" spans="1:8">
      <c r="A51" s="44">
        <v>22</v>
      </c>
      <c r="B51" s="98" t="s">
        <v>70</v>
      </c>
      <c r="C51" s="24">
        <v>7500</v>
      </c>
      <c r="D51" s="39" t="s">
        <v>13</v>
      </c>
      <c r="E51" s="43" t="s">
        <v>72</v>
      </c>
      <c r="F51" s="64" t="s">
        <v>72</v>
      </c>
      <c r="G51" s="14" t="s">
        <v>11</v>
      </c>
      <c r="H51" s="15" t="s">
        <v>113</v>
      </c>
    </row>
    <row r="52" spans="1:8">
      <c r="A52" s="28"/>
      <c r="B52" s="97" t="s">
        <v>71</v>
      </c>
      <c r="C52" s="22"/>
      <c r="D52" s="7"/>
      <c r="E52" s="29">
        <f>C51</f>
        <v>7500</v>
      </c>
      <c r="F52" s="12">
        <f>C51</f>
        <v>7500</v>
      </c>
      <c r="G52" s="8"/>
      <c r="H52" s="47">
        <v>240634</v>
      </c>
    </row>
    <row r="53" spans="1:8">
      <c r="A53" s="39">
        <v>23</v>
      </c>
      <c r="B53" s="96" t="s">
        <v>81</v>
      </c>
      <c r="C53" s="42">
        <v>6500</v>
      </c>
      <c r="D53" s="39" t="s">
        <v>13</v>
      </c>
      <c r="E53" s="33" t="s">
        <v>82</v>
      </c>
      <c r="F53" s="70" t="s">
        <v>82</v>
      </c>
      <c r="G53" s="14" t="s">
        <v>11</v>
      </c>
      <c r="H53" s="15" t="s">
        <v>114</v>
      </c>
    </row>
    <row r="54" spans="1:8">
      <c r="A54" s="7"/>
      <c r="B54" s="97" t="s">
        <v>36</v>
      </c>
      <c r="C54" s="9"/>
      <c r="D54" s="10"/>
      <c r="E54" s="29">
        <f>C53</f>
        <v>6500</v>
      </c>
      <c r="F54" s="12">
        <f>C53</f>
        <v>6500</v>
      </c>
      <c r="G54" s="8"/>
      <c r="H54" s="47">
        <v>240634</v>
      </c>
    </row>
    <row r="55" spans="1:8">
      <c r="A55" s="39">
        <v>24</v>
      </c>
      <c r="B55" s="15" t="s">
        <v>41</v>
      </c>
      <c r="C55" s="42">
        <v>6200</v>
      </c>
      <c r="D55" s="39" t="s">
        <v>13</v>
      </c>
      <c r="E55" s="43" t="s">
        <v>43</v>
      </c>
      <c r="F55" s="40" t="s">
        <v>43</v>
      </c>
      <c r="G55" s="13" t="s">
        <v>11</v>
      </c>
      <c r="H55" s="15" t="s">
        <v>115</v>
      </c>
    </row>
    <row r="56" spans="1:8">
      <c r="A56" s="7"/>
      <c r="B56" s="16" t="s">
        <v>42</v>
      </c>
      <c r="C56" s="9"/>
      <c r="D56" s="10"/>
      <c r="E56" s="29">
        <f>C55</f>
        <v>6200</v>
      </c>
      <c r="F56" s="12">
        <f>C55</f>
        <v>6200</v>
      </c>
      <c r="G56" s="8"/>
      <c r="H56" s="47">
        <v>240634</v>
      </c>
    </row>
    <row r="57" spans="1:8">
      <c r="A57" s="6"/>
      <c r="B57" s="23"/>
      <c r="C57" s="5"/>
      <c r="D57" s="69"/>
      <c r="E57" s="56"/>
      <c r="F57" s="79"/>
      <c r="G57" s="80"/>
      <c r="H57" s="58"/>
    </row>
    <row r="58" spans="1:8">
      <c r="A58" s="123" t="s">
        <v>24</v>
      </c>
      <c r="B58" s="123"/>
      <c r="C58" s="123"/>
      <c r="D58" s="123"/>
      <c r="E58" s="123"/>
      <c r="F58" s="123"/>
      <c r="G58" s="123"/>
      <c r="H58" s="123"/>
    </row>
    <row r="59" spans="1:8">
      <c r="A59" s="1" t="s">
        <v>0</v>
      </c>
      <c r="B59" s="1" t="s">
        <v>1</v>
      </c>
      <c r="C59" s="1" t="s">
        <v>2</v>
      </c>
      <c r="D59" s="1" t="s">
        <v>4</v>
      </c>
      <c r="E59" s="1" t="s">
        <v>5</v>
      </c>
      <c r="F59" s="1" t="s">
        <v>7</v>
      </c>
      <c r="G59" s="1" t="s">
        <v>8</v>
      </c>
      <c r="H59" s="45" t="s">
        <v>30</v>
      </c>
    </row>
    <row r="60" spans="1:8">
      <c r="A60" s="2"/>
      <c r="B60" s="2"/>
      <c r="C60" s="2" t="s">
        <v>3</v>
      </c>
      <c r="D60" s="2"/>
      <c r="E60" s="3" t="s">
        <v>6</v>
      </c>
      <c r="F60" s="3" t="s">
        <v>6</v>
      </c>
      <c r="G60" s="2" t="s">
        <v>9</v>
      </c>
      <c r="H60" s="59" t="s">
        <v>31</v>
      </c>
    </row>
    <row r="61" spans="1:8">
      <c r="A61" s="6">
        <v>25</v>
      </c>
      <c r="B61" s="94" t="s">
        <v>53</v>
      </c>
      <c r="C61" s="5">
        <v>2500</v>
      </c>
      <c r="D61" s="39" t="s">
        <v>13</v>
      </c>
      <c r="E61" s="43" t="s">
        <v>55</v>
      </c>
      <c r="F61" s="64" t="s">
        <v>55</v>
      </c>
      <c r="G61" s="56" t="s">
        <v>11</v>
      </c>
      <c r="H61" s="15" t="s">
        <v>116</v>
      </c>
    </row>
    <row r="62" spans="1:8">
      <c r="A62" s="7"/>
      <c r="B62" s="16" t="s">
        <v>54</v>
      </c>
      <c r="C62" s="9"/>
      <c r="D62" s="10"/>
      <c r="E62" s="26">
        <f>C61</f>
        <v>2500</v>
      </c>
      <c r="F62" s="12">
        <f>C61</f>
        <v>2500</v>
      </c>
      <c r="G62" s="57"/>
      <c r="H62" s="47">
        <v>240634</v>
      </c>
    </row>
    <row r="63" spans="1:8" ht="25.5" customHeight="1">
      <c r="A63" s="30">
        <v>26</v>
      </c>
      <c r="B63" s="96" t="s">
        <v>60</v>
      </c>
      <c r="C63" s="31">
        <v>6700</v>
      </c>
      <c r="D63" s="39" t="s">
        <v>13</v>
      </c>
      <c r="E63" s="43" t="s">
        <v>62</v>
      </c>
      <c r="F63" s="40" t="s">
        <v>63</v>
      </c>
      <c r="G63" s="14" t="s">
        <v>11</v>
      </c>
      <c r="H63" s="23" t="s">
        <v>117</v>
      </c>
    </row>
    <row r="64" spans="1:8">
      <c r="A64" s="7"/>
      <c r="B64" s="97" t="s">
        <v>61</v>
      </c>
      <c r="C64" s="9"/>
      <c r="D64" s="10"/>
      <c r="E64" s="29">
        <f>C63</f>
        <v>6700</v>
      </c>
      <c r="F64" s="12">
        <f>C63</f>
        <v>6700</v>
      </c>
      <c r="G64" s="8"/>
      <c r="H64" s="47">
        <v>240634</v>
      </c>
    </row>
    <row r="65" spans="1:8">
      <c r="A65" s="27">
        <v>27</v>
      </c>
      <c r="B65" s="92" t="s">
        <v>45</v>
      </c>
      <c r="C65" s="42">
        <v>5800</v>
      </c>
      <c r="D65" s="39" t="s">
        <v>13</v>
      </c>
      <c r="E65" s="43" t="s">
        <v>47</v>
      </c>
      <c r="F65" s="40" t="s">
        <v>47</v>
      </c>
      <c r="G65" s="13" t="s">
        <v>11</v>
      </c>
      <c r="H65" s="48" t="s">
        <v>118</v>
      </c>
    </row>
    <row r="66" spans="1:8" ht="26.25" customHeight="1">
      <c r="A66" s="7"/>
      <c r="B66" s="8" t="s">
        <v>46</v>
      </c>
      <c r="C66" s="9"/>
      <c r="D66" s="10"/>
      <c r="E66" s="29">
        <f>C65</f>
        <v>5800</v>
      </c>
      <c r="F66" s="12">
        <f>C65</f>
        <v>5800</v>
      </c>
      <c r="G66" s="8"/>
      <c r="H66" s="47">
        <v>240634</v>
      </c>
    </row>
    <row r="67" spans="1:8">
      <c r="A67" s="27">
        <v>28</v>
      </c>
      <c r="B67" s="15" t="s">
        <v>45</v>
      </c>
      <c r="C67" s="42">
        <v>6000</v>
      </c>
      <c r="D67" s="39" t="s">
        <v>13</v>
      </c>
      <c r="E67" s="43" t="s">
        <v>50</v>
      </c>
      <c r="F67" s="40" t="s">
        <v>51</v>
      </c>
      <c r="G67" s="13" t="s">
        <v>11</v>
      </c>
      <c r="H67" s="15" t="s">
        <v>119</v>
      </c>
    </row>
    <row r="68" spans="1:8">
      <c r="A68" s="6"/>
      <c r="B68" s="93" t="s">
        <v>49</v>
      </c>
      <c r="C68" s="5"/>
      <c r="D68" s="69"/>
      <c r="E68" s="56">
        <f>C67</f>
        <v>6000</v>
      </c>
      <c r="F68" s="79">
        <f>C67</f>
        <v>6000</v>
      </c>
      <c r="G68" s="80"/>
      <c r="H68" s="58">
        <v>240634</v>
      </c>
    </row>
    <row r="69" spans="1:8" ht="24.75" customHeight="1">
      <c r="A69" s="32">
        <v>29</v>
      </c>
      <c r="B69" s="99" t="s">
        <v>74</v>
      </c>
      <c r="C69" s="31">
        <v>7500</v>
      </c>
      <c r="D69" s="81" t="s">
        <v>13</v>
      </c>
      <c r="E69" s="70" t="s">
        <v>75</v>
      </c>
      <c r="F69" s="34" t="s">
        <v>75</v>
      </c>
      <c r="G69" s="13" t="s">
        <v>11</v>
      </c>
      <c r="H69" s="15" t="s">
        <v>120</v>
      </c>
    </row>
    <row r="70" spans="1:8">
      <c r="A70" s="7"/>
      <c r="B70" s="97" t="s">
        <v>35</v>
      </c>
      <c r="C70" s="9"/>
      <c r="D70" s="75"/>
      <c r="E70" s="14">
        <f>C69</f>
        <v>7500</v>
      </c>
      <c r="F70" s="53">
        <f>C69</f>
        <v>7500</v>
      </c>
      <c r="G70" s="8"/>
      <c r="H70" s="47">
        <v>240634</v>
      </c>
    </row>
    <row r="71" spans="1:8">
      <c r="A71" s="39">
        <v>30</v>
      </c>
      <c r="B71" s="95" t="s">
        <v>57</v>
      </c>
      <c r="C71" s="24">
        <v>7500</v>
      </c>
      <c r="D71" s="27" t="s">
        <v>13</v>
      </c>
      <c r="E71" s="15" t="s">
        <v>58</v>
      </c>
      <c r="F71" s="40" t="s">
        <v>58</v>
      </c>
      <c r="G71" s="82" t="s">
        <v>11</v>
      </c>
      <c r="H71" s="74" t="s">
        <v>121</v>
      </c>
    </row>
    <row r="72" spans="1:8">
      <c r="A72" s="7"/>
      <c r="B72" s="16" t="s">
        <v>27</v>
      </c>
      <c r="C72" s="22"/>
      <c r="D72" s="28"/>
      <c r="E72" s="22">
        <v>7500</v>
      </c>
      <c r="F72" s="22">
        <v>7500</v>
      </c>
      <c r="G72" s="83"/>
      <c r="H72" s="67">
        <v>240634</v>
      </c>
    </row>
    <row r="73" spans="1:8" ht="23.25" customHeight="1">
      <c r="A73" s="39">
        <v>31</v>
      </c>
      <c r="B73" s="80" t="s">
        <v>37</v>
      </c>
      <c r="C73" s="24">
        <v>7500</v>
      </c>
      <c r="D73" s="39" t="s">
        <v>13</v>
      </c>
      <c r="E73" s="43" t="s">
        <v>39</v>
      </c>
      <c r="F73" s="40" t="str">
        <f>E73</f>
        <v>นายวชิระ  วรรณนิล</v>
      </c>
      <c r="G73" s="60" t="s">
        <v>11</v>
      </c>
      <c r="H73" s="63" t="s">
        <v>122</v>
      </c>
    </row>
    <row r="74" spans="1:8">
      <c r="A74" s="7"/>
      <c r="B74" s="8" t="s">
        <v>38</v>
      </c>
      <c r="C74" s="22"/>
      <c r="D74" s="28"/>
      <c r="E74" s="22">
        <v>7500</v>
      </c>
      <c r="F74" s="105">
        <v>7500</v>
      </c>
      <c r="G74" s="83"/>
      <c r="H74" s="67">
        <v>240634</v>
      </c>
    </row>
    <row r="75" spans="1:8">
      <c r="A75" s="39">
        <v>32</v>
      </c>
      <c r="B75" s="103" t="s">
        <v>123</v>
      </c>
      <c r="C75" s="65">
        <v>10666.48</v>
      </c>
      <c r="D75" s="39" t="s">
        <v>13</v>
      </c>
      <c r="E75" s="66" t="s">
        <v>124</v>
      </c>
      <c r="F75" s="66" t="s">
        <v>125</v>
      </c>
      <c r="G75" s="60" t="s">
        <v>11</v>
      </c>
      <c r="H75" s="63" t="s">
        <v>40</v>
      </c>
    </row>
    <row r="76" spans="1:8">
      <c r="A76" s="7"/>
      <c r="B76" s="104" t="s">
        <v>36</v>
      </c>
      <c r="C76" s="24"/>
      <c r="D76" s="6"/>
      <c r="E76" s="24">
        <v>10666.48</v>
      </c>
      <c r="F76" s="24">
        <v>10666.48</v>
      </c>
      <c r="G76" s="69"/>
      <c r="H76" s="91">
        <v>240605</v>
      </c>
    </row>
    <row r="77" spans="1:8">
      <c r="A77" s="39">
        <v>33</v>
      </c>
      <c r="B77" s="15" t="s">
        <v>126</v>
      </c>
      <c r="C77" s="61">
        <v>24726.84</v>
      </c>
      <c r="D77" s="71" t="s">
        <v>13</v>
      </c>
      <c r="E77" s="66" t="s">
        <v>124</v>
      </c>
      <c r="F77" s="106" t="s">
        <v>124</v>
      </c>
      <c r="G77" s="77" t="s">
        <v>11</v>
      </c>
      <c r="H77" s="15" t="s">
        <v>44</v>
      </c>
    </row>
    <row r="78" spans="1:8">
      <c r="A78" s="7"/>
      <c r="B78" s="16" t="s">
        <v>36</v>
      </c>
      <c r="C78" s="62"/>
      <c r="D78" s="76"/>
      <c r="E78" s="62">
        <v>24726.84</v>
      </c>
      <c r="F78" s="107">
        <v>24726.84</v>
      </c>
      <c r="G78" s="68"/>
      <c r="H78" s="47">
        <v>240605</v>
      </c>
    </row>
    <row r="79" spans="1:8">
      <c r="A79" s="39">
        <v>34</v>
      </c>
      <c r="B79" s="15" t="s">
        <v>127</v>
      </c>
      <c r="C79" s="61">
        <v>3600</v>
      </c>
      <c r="D79" s="71" t="s">
        <v>13</v>
      </c>
      <c r="E79" s="73" t="s">
        <v>128</v>
      </c>
      <c r="F79" s="23" t="s">
        <v>128</v>
      </c>
      <c r="G79" s="77" t="s">
        <v>11</v>
      </c>
      <c r="H79" s="15" t="s">
        <v>48</v>
      </c>
    </row>
    <row r="80" spans="1:8">
      <c r="A80" s="7"/>
      <c r="B80" s="16" t="s">
        <v>27</v>
      </c>
      <c r="C80" s="62"/>
      <c r="D80" s="76"/>
      <c r="E80" s="78">
        <v>3600</v>
      </c>
      <c r="F80" s="84">
        <v>3600</v>
      </c>
      <c r="G80" s="68"/>
      <c r="H80" s="47">
        <v>240605</v>
      </c>
    </row>
    <row r="81" spans="1:8">
      <c r="A81" s="39">
        <v>35</v>
      </c>
      <c r="B81" s="15" t="s">
        <v>129</v>
      </c>
      <c r="C81" s="17">
        <v>44640</v>
      </c>
      <c r="D81" s="44" t="s">
        <v>13</v>
      </c>
      <c r="E81" s="71" t="s">
        <v>130</v>
      </c>
      <c r="F81" s="71" t="s">
        <v>130</v>
      </c>
      <c r="G81" s="15" t="s">
        <v>11</v>
      </c>
      <c r="H81" s="15" t="s">
        <v>56</v>
      </c>
    </row>
    <row r="82" spans="1:8">
      <c r="A82" s="6"/>
      <c r="B82" s="23" t="s">
        <v>27</v>
      </c>
      <c r="C82" s="108"/>
      <c r="D82" s="27"/>
      <c r="E82" s="109">
        <v>44640</v>
      </c>
      <c r="F82" s="108">
        <v>44640</v>
      </c>
      <c r="G82" s="104"/>
      <c r="H82" s="58">
        <v>240605</v>
      </c>
    </row>
    <row r="83" spans="1:8">
      <c r="A83" s="44">
        <v>36</v>
      </c>
      <c r="B83" s="71" t="s">
        <v>131</v>
      </c>
      <c r="C83" s="110">
        <v>6580</v>
      </c>
      <c r="D83" s="39" t="s">
        <v>13</v>
      </c>
      <c r="E83" s="15" t="s">
        <v>132</v>
      </c>
      <c r="F83" s="15" t="s">
        <v>132</v>
      </c>
      <c r="G83" s="15" t="s">
        <v>11</v>
      </c>
      <c r="H83" s="15" t="s">
        <v>59</v>
      </c>
    </row>
    <row r="84" spans="1:8">
      <c r="A84" s="28"/>
      <c r="B84" s="76" t="s">
        <v>27</v>
      </c>
      <c r="C84" s="7"/>
      <c r="D84" s="7"/>
      <c r="E84" s="111">
        <f>C83</f>
        <v>6580</v>
      </c>
      <c r="F84" s="111">
        <f>C83</f>
        <v>6580</v>
      </c>
      <c r="G84" s="16"/>
      <c r="H84" s="47">
        <v>240633</v>
      </c>
    </row>
    <row r="86" spans="1:8">
      <c r="A86" s="121" t="s">
        <v>137</v>
      </c>
      <c r="B86" s="121"/>
      <c r="C86" s="121"/>
      <c r="D86" s="121"/>
      <c r="E86" s="121"/>
      <c r="F86" s="121"/>
      <c r="G86" s="121"/>
      <c r="H86" s="121"/>
    </row>
    <row r="87" spans="1:8">
      <c r="A87" s="44">
        <v>37</v>
      </c>
      <c r="B87" s="71" t="s">
        <v>133</v>
      </c>
      <c r="C87" s="110">
        <v>27676</v>
      </c>
      <c r="D87" s="39" t="s">
        <v>13</v>
      </c>
      <c r="E87" s="15" t="s">
        <v>132</v>
      </c>
      <c r="F87" s="15" t="s">
        <v>132</v>
      </c>
      <c r="G87" s="15" t="s">
        <v>11</v>
      </c>
      <c r="H87" s="15" t="s">
        <v>64</v>
      </c>
    </row>
    <row r="88" spans="1:8">
      <c r="A88" s="28"/>
      <c r="B88" s="76" t="s">
        <v>27</v>
      </c>
      <c r="C88" s="7"/>
      <c r="D88" s="7"/>
      <c r="E88" s="111">
        <f>C87</f>
        <v>27676</v>
      </c>
      <c r="F88" s="111">
        <f>C87</f>
        <v>27676</v>
      </c>
      <c r="G88" s="16"/>
      <c r="H88" s="47">
        <v>240633</v>
      </c>
    </row>
    <row r="89" spans="1:8">
      <c r="A89" s="44">
        <v>38</v>
      </c>
      <c r="B89" s="71" t="s">
        <v>134</v>
      </c>
      <c r="C89" s="110">
        <v>5803.56</v>
      </c>
      <c r="D89" s="39" t="s">
        <v>13</v>
      </c>
      <c r="E89" s="15" t="s">
        <v>124</v>
      </c>
      <c r="F89" s="15" t="s">
        <v>124</v>
      </c>
      <c r="G89" s="15" t="s">
        <v>11</v>
      </c>
      <c r="H89" s="15" t="s">
        <v>69</v>
      </c>
    </row>
    <row r="90" spans="1:8">
      <c r="A90" s="28"/>
      <c r="B90" s="76" t="s">
        <v>135</v>
      </c>
      <c r="C90" s="7"/>
      <c r="D90" s="7"/>
      <c r="E90" s="111">
        <f>C89</f>
        <v>5803.56</v>
      </c>
      <c r="F90" s="111">
        <f>C89</f>
        <v>5803.56</v>
      </c>
      <c r="G90" s="16"/>
      <c r="H90" s="47">
        <v>240634</v>
      </c>
    </row>
    <row r="91" spans="1:8">
      <c r="A91" s="44">
        <v>39</v>
      </c>
      <c r="B91" s="71" t="s">
        <v>136</v>
      </c>
      <c r="C91" s="110">
        <v>14094.36</v>
      </c>
      <c r="D91" s="39" t="s">
        <v>13</v>
      </c>
      <c r="E91" s="15" t="s">
        <v>124</v>
      </c>
      <c r="F91" s="15" t="s">
        <v>124</v>
      </c>
      <c r="G91" s="15" t="s">
        <v>11</v>
      </c>
      <c r="H91" s="15" t="s">
        <v>73</v>
      </c>
    </row>
    <row r="92" spans="1:8">
      <c r="A92" s="28"/>
      <c r="B92" s="76" t="s">
        <v>36</v>
      </c>
      <c r="C92" s="7"/>
      <c r="D92" s="7"/>
      <c r="E92" s="111">
        <f>C91</f>
        <v>14094.36</v>
      </c>
      <c r="F92" s="111">
        <f>C91</f>
        <v>14094.36</v>
      </c>
      <c r="G92" s="16"/>
      <c r="H92" s="47">
        <v>240634</v>
      </c>
    </row>
  </sheetData>
  <mergeCells count="5">
    <mergeCell ref="A86:H86"/>
    <mergeCell ref="A1:F1"/>
    <mergeCell ref="A2:G2"/>
    <mergeCell ref="A30:H30"/>
    <mergeCell ref="A58:H58"/>
  </mergeCells>
  <phoneticPr fontId="2" type="noConversion"/>
  <printOptions horizontalCentered="1"/>
  <pageMargins left="0.25" right="0.25" top="0.75" bottom="0.75" header="0.3" footer="0.3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JPRINT130758</cp:lastModifiedBy>
  <cp:lastPrinted>2015-11-06T07:05:57Z</cp:lastPrinted>
  <dcterms:created xsi:type="dcterms:W3CDTF">2006-08-09T04:24:13Z</dcterms:created>
  <dcterms:modified xsi:type="dcterms:W3CDTF">2015-11-06T07:06:57Z</dcterms:modified>
</cp:coreProperties>
</file>