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ั้งหมดอยู่ในนี้จร้า\งานพัสดุ 2559\รายงาน สขร. ประจำปี 2559\ประจำเดือน มีนาคม 2559\"/>
    </mc:Choice>
  </mc:AlternateContent>
  <bookViews>
    <workbookView xWindow="0" yWindow="0" windowWidth="24000" windowHeight="9780" tabRatio="195"/>
  </bookViews>
  <sheets>
    <sheet name="สรุป" sheetId="15" r:id="rId1"/>
    <sheet name="รายละเอียด" sheetId="16" r:id="rId2"/>
    <sheet name="Sheet3" sheetId="18" r:id="rId3"/>
  </sheets>
  <calcPr calcId="152511"/>
</workbook>
</file>

<file path=xl/calcChain.xml><?xml version="1.0" encoding="utf-8"?>
<calcChain xmlns="http://schemas.openxmlformats.org/spreadsheetml/2006/main">
  <c r="F152" i="16" l="1"/>
  <c r="F151" i="16"/>
  <c r="F160" i="16"/>
  <c r="F159" i="16"/>
  <c r="F154" i="16"/>
  <c r="F153" i="16"/>
  <c r="F150" i="16"/>
  <c r="F149" i="16"/>
  <c r="F116" i="16"/>
  <c r="F115" i="16"/>
  <c r="F132" i="16" l="1"/>
  <c r="F131" i="16"/>
  <c r="F120" i="16"/>
  <c r="F119" i="16"/>
  <c r="F106" i="16"/>
  <c r="F105" i="16"/>
  <c r="F100" i="16"/>
  <c r="F99" i="16"/>
  <c r="E98" i="16"/>
  <c r="F98" i="16" s="1"/>
  <c r="F97" i="16"/>
  <c r="E96" i="16"/>
  <c r="F96" i="16" s="1"/>
  <c r="F95" i="16"/>
  <c r="F94" i="16"/>
  <c r="E94" i="16"/>
  <c r="F93" i="16"/>
  <c r="E92" i="16"/>
  <c r="F92" i="16" s="1"/>
  <c r="F91" i="16"/>
  <c r="E90" i="16"/>
  <c r="F90" i="16" s="1"/>
  <c r="F89" i="16"/>
  <c r="E88" i="16"/>
  <c r="F88" i="16" s="1"/>
  <c r="F87" i="16"/>
  <c r="E83" i="16"/>
  <c r="F83" i="16" s="1"/>
  <c r="F82" i="16"/>
  <c r="E81" i="16"/>
  <c r="F81" i="16" s="1"/>
  <c r="F80" i="16"/>
  <c r="F79" i="16"/>
  <c r="E79" i="16"/>
  <c r="F78" i="16"/>
  <c r="E77" i="16"/>
  <c r="F77" i="16" s="1"/>
  <c r="F76" i="16"/>
  <c r="E75" i="16"/>
  <c r="F75" i="16" s="1"/>
  <c r="F74" i="16"/>
  <c r="E73" i="16"/>
  <c r="F73" i="16" s="1"/>
  <c r="F72" i="16"/>
  <c r="F71" i="16"/>
  <c r="E71" i="16"/>
  <c r="F70" i="16"/>
  <c r="E69" i="16"/>
  <c r="F69" i="16" s="1"/>
  <c r="F68" i="16"/>
  <c r="E67" i="16"/>
  <c r="F67" i="16" s="1"/>
  <c r="F66" i="16"/>
  <c r="E65" i="16"/>
  <c r="F65" i="16" s="1"/>
  <c r="F64" i="16"/>
  <c r="F63" i="16"/>
  <c r="E63" i="16"/>
  <c r="F62" i="16"/>
  <c r="E61" i="16"/>
  <c r="F61" i="16" s="1"/>
  <c r="F60" i="16"/>
  <c r="E24" i="16" l="1"/>
  <c r="F24" i="16" s="1"/>
  <c r="E56" i="16" l="1"/>
  <c r="F56" i="16" s="1"/>
  <c r="F55" i="16"/>
  <c r="E52" i="16"/>
  <c r="F52" i="16" s="1"/>
  <c r="F51" i="16"/>
  <c r="E50" i="16"/>
  <c r="F50" i="16" s="1"/>
  <c r="F49" i="16"/>
  <c r="E8" i="16" l="1"/>
  <c r="F8" i="16" s="1"/>
  <c r="F7" i="16"/>
  <c r="E48" i="16"/>
  <c r="F48" i="16" s="1"/>
  <c r="F47" i="16"/>
  <c r="E46" i="16"/>
  <c r="F46" i="16" s="1"/>
  <c r="F45" i="16"/>
  <c r="E44" i="16"/>
  <c r="F44" i="16" s="1"/>
  <c r="F43" i="16"/>
  <c r="E42" i="16"/>
  <c r="F42" i="16" s="1"/>
  <c r="F41" i="16"/>
  <c r="E40" i="16"/>
  <c r="F40" i="16" s="1"/>
  <c r="F39" i="16"/>
  <c r="E38" i="16"/>
  <c r="F38" i="16" s="1"/>
  <c r="F37" i="16"/>
  <c r="E36" i="16"/>
  <c r="F36" i="16" s="1"/>
  <c r="F35" i="16"/>
  <c r="E34" i="16"/>
  <c r="F34" i="16" s="1"/>
  <c r="F33" i="16"/>
  <c r="E28" i="16"/>
  <c r="F28" i="16" s="1"/>
  <c r="F27" i="16"/>
  <c r="E26" i="16"/>
  <c r="F26" i="16" s="1"/>
  <c r="F25" i="16"/>
  <c r="F23" i="16"/>
  <c r="E22" i="16"/>
  <c r="F22" i="16" s="1"/>
  <c r="F21" i="16"/>
  <c r="E20" i="16"/>
  <c r="F20" i="16" s="1"/>
  <c r="F19" i="16"/>
  <c r="E18" i="16"/>
  <c r="F18" i="16" s="1"/>
  <c r="F17" i="16"/>
  <c r="E16" i="16"/>
  <c r="F16" i="16" s="1"/>
  <c r="F15" i="16"/>
  <c r="E14" i="16"/>
  <c r="F14" i="16" s="1"/>
  <c r="F13" i="16"/>
  <c r="F9" i="16"/>
  <c r="E10" i="16"/>
  <c r="F10" i="16" s="1"/>
  <c r="F11" i="16"/>
  <c r="E12" i="16"/>
  <c r="F12" i="16" s="1"/>
  <c r="F5" i="16" l="1"/>
  <c r="E6" i="16"/>
  <c r="C7" i="15" l="1"/>
  <c r="F6" i="16" l="1"/>
</calcChain>
</file>

<file path=xl/sharedStrings.xml><?xml version="1.0" encoding="utf-8"?>
<sst xmlns="http://schemas.openxmlformats.org/spreadsheetml/2006/main" count="429" uniqueCount="223">
  <si>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</si>
  <si>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</si>
  <si>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</si>
  <si>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</si>
  <si>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</si>
  <si>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</si>
  <si>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</si>
  <si>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</si>
  <si>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</si>
  <si>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</si>
  <si>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</si>
  <si>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</si>
  <si>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</si>
  <si>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</si>
  <si>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</si>
  <si>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</si>
  <si>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</si>
  <si>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</si>
  <si>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</si>
  <si>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</si>
  <si>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</si>
  <si>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</si>
  <si>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</si>
  <si>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</si>
  <si>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</si>
  <si>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</si>
  <si>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 xml:space="preserve">                                                     ผู้รายงาน</t>
  </si>
  <si>
    <t>.</t>
  </si>
  <si>
    <t>(นางนิ่มนวล  ปัญโญนันท์)</t>
  </si>
  <si>
    <t>เลขที่และวันที่ของสัญญา</t>
  </si>
  <si>
    <t>หรือข้อตกลงในการซื้อหรือจ้าง</t>
  </si>
  <si>
    <t>ที่ตกลงซื้อหรือจ้าง  (บาท)</t>
  </si>
  <si>
    <t>รายชื่อ             (บาท)</t>
  </si>
  <si>
    <t>นายผัด  นุวรรณ</t>
  </si>
  <si>
    <t>นายศรีบุตร  คำฝั้น</t>
  </si>
  <si>
    <t>นายประเสริฐ  ใจแปง</t>
  </si>
  <si>
    <t>นางเรณู  สุวรรณ</t>
  </si>
  <si>
    <t>กองช่าง</t>
  </si>
  <si>
    <t>หจก.เพาเวอร์ ปริ้น ซัพพลาย</t>
  </si>
  <si>
    <t>นางนงคาร  ใจแพร่</t>
  </si>
  <si>
    <t>นางบัวเหลียว  สายนาคำ</t>
  </si>
  <si>
    <t>นายวชิระ  วรรณนิล</t>
  </si>
  <si>
    <t xml:space="preserve">                                       สรุปผลการดำเนินการจัดซื้อจัดจ้างในรอบเดือน มีนาคม  พ.ศ.   2559</t>
  </si>
  <si>
    <t>จ้างเหมารถตู้นั่ง 4 ตอน จำนวน 2 คัน ไปทัศนศึกษา</t>
  </si>
  <si>
    <t>แหล่งเรียนรู้นอกสถานที่ ประจำปี 2559</t>
  </si>
  <si>
    <t>นางอนุสรา  วงศ์แก้ว</t>
  </si>
  <si>
    <t>112/2559</t>
  </si>
  <si>
    <t xml:space="preserve">จ้างเหมาจัดหาอาหาร, อาหารว่าง พร้อมเครื่องดื่ม </t>
  </si>
  <si>
    <t>ตามโครงการอบรมให้ความรู้เรื่องสมุนไพร ห่างไกลโรค</t>
  </si>
  <si>
    <t>113/2559</t>
  </si>
  <si>
    <t>จ้างเหมาจัดหาอาหาร, อาหารว่างพร้อมเครื่องดื่ม</t>
  </si>
  <si>
    <t>ตามดครงการอบรมให้ความรู้ป้องกันโรคอุบัติใหม่</t>
  </si>
  <si>
    <t>114/2259</t>
  </si>
  <si>
    <t>จ้างเหมาจัดทำป้ายไวนิล ตามโครงการส่งเสริม</t>
  </si>
  <si>
    <t>อนุรักษ์และบำเพ็ญประโยชน์ศาสนสถานรอบเวียง</t>
  </si>
  <si>
    <t>115/2559</t>
  </si>
  <si>
    <t>คุณธรรมจริยธรรม แก่เด็กเยาวชน ประจำปี 2559</t>
  </si>
  <si>
    <t>116/2559</t>
  </si>
  <si>
    <t>จ้างเหมาซ่อมแซมไฟฟ้าสาธารณะ จำนวน 32 จุด</t>
  </si>
  <si>
    <t>นายสุรินทร์  รุ้งแก้ว</t>
  </si>
  <si>
    <t>117/2559</t>
  </si>
  <si>
    <t>จ้างเหมาโครงการสนับสนุนกิจกรรมของสภาเด็ก</t>
  </si>
  <si>
    <t>และเยาวชน ประจำปี 2559 กองการศึกษา</t>
  </si>
  <si>
    <t>118/2559</t>
  </si>
  <si>
    <t>จ้างเหมาจัดทำป้ายไวนิล ตามโครงการเยี่ยมบ้านผู้</t>
  </si>
  <si>
    <t>พิการประจำปีงบประมาณ พ.ศ. 2559 สำนักงานปลัด</t>
  </si>
  <si>
    <t>119/2559</t>
  </si>
  <si>
    <t>สูงอายุป่วยติดเตียง สำนักงานปลัด</t>
  </si>
  <si>
    <t>120/2559</t>
  </si>
  <si>
    <t>จ้างเหมาจัดทำป้ายไวนิล ตามโครงการกิจกรรม ป้องกัน</t>
  </si>
  <si>
    <t>และแก้ไขปัญหาการตั้งครรภ์ไม่พร้อม สป.</t>
  </si>
  <si>
    <t>121/2559</t>
  </si>
  <si>
    <t>จ้างเหมาจัดทำป้ายไวนิล ตามโครงการความรู้สู่ชุมชน</t>
  </si>
  <si>
    <t>วันสตรีสากล สำนักงานปลัด</t>
  </si>
  <si>
    <t>122/2559</t>
  </si>
  <si>
    <t>จ้างเหมาจัดหาอาหาร อาหารว่างพร้อมเครื่องดื่ม</t>
  </si>
  <si>
    <t>ตามโครงการส่งเสริมคุณธรรม จริยธรรมแก่เด็กฯ</t>
  </si>
  <si>
    <t>123/2559</t>
  </si>
  <si>
    <t xml:space="preserve">จ้างเหมาซ่อมรถยนต์ส่วนกลาง จำนวน 2 คัน </t>
  </si>
  <si>
    <t>บร-1069 ชร. , กง-458 ชร. สำนักงานปลัด</t>
  </si>
  <si>
    <t>บจก.มาสด้า สินธานี</t>
  </si>
  <si>
    <t>124/2559</t>
  </si>
  <si>
    <t>จ้างเหมาจัดทำป้ายไวนิล ตามโครงการจัดแข่งขัน</t>
  </si>
  <si>
    <t>กีฬาประจำปี 2559 จำนวน 2 รายการ กองการศึกษา</t>
  </si>
  <si>
    <t>125/2559</t>
  </si>
  <si>
    <t>จ้างเหมาจัดเตรียมสถานที่ จัดการแข่งขัน ตามโครงการ</t>
  </si>
  <si>
    <t>จัดการแข่งขันกีฬา ประจำตำบลรอบเวียงสัมพันธ์</t>
  </si>
  <si>
    <t>นายปัญญา  เทพอาจ</t>
  </si>
  <si>
    <t>126/2559</t>
  </si>
  <si>
    <t>จ้างเหมาจัดทำป้ายไวนิลตามโครงจัดการการและ</t>
  </si>
  <si>
    <t>กำจัดขยะมูลฝอย สำนักงานปลัด</t>
  </si>
  <si>
    <t>127/2559</t>
  </si>
  <si>
    <t>จ้างเหมาจัดทำอุปกรณ์เหล็กเสียบขยะตามพื้น</t>
  </si>
  <si>
    <t>ขนาดความยาวไม่น้อยกว่า 80 ซม. โครงการขยะฯ</t>
  </si>
  <si>
    <t>นายบุญศรี  มณีรัตน์</t>
  </si>
  <si>
    <t>128/25589</t>
  </si>
  <si>
    <t>จ้างเหมาทำป้ายไวนิล ตามโครงการกิจกรรมป้องกัน</t>
  </si>
  <si>
    <t>และระงับอัคคีภัยสำหรับประชาชน ประจำปี 2559</t>
  </si>
  <si>
    <t>129/2559</t>
  </si>
  <si>
    <t>จ้างเหมาทำป้ายไวนิล ตามโครงการป้องกันและลด</t>
  </si>
  <si>
    <t>อุบัติเหตุทางถนนช่วงเทศกาลสำคัญ วันสงกรานต์</t>
  </si>
  <si>
    <t>130/2559</t>
  </si>
  <si>
    <t>จ้างเหมาทำป้ายไวนิล ตามโครงการพัฒนาศักยภาพ</t>
  </si>
  <si>
    <t>หาดเชียงราย สำนักงานปลัด</t>
  </si>
  <si>
    <t>131/2559</t>
  </si>
  <si>
    <t>จ้างเหมาทำป้ายไวนิล ตามโครงการค่ายเยาวชน ให้</t>
  </si>
  <si>
    <t>ความรู้ด้านยาเสพติด ส่วนการศึกษาฯ</t>
  </si>
  <si>
    <t>132/2559</t>
  </si>
  <si>
    <t>ตามโครงการกิจกรรมป้องกันและแก้ไขปัญหาการ</t>
  </si>
  <si>
    <t>การตั้งครรภ์ไม่พร้อม สำนักงานปลัด</t>
  </si>
  <si>
    <t>133/2559</t>
  </si>
  <si>
    <t>จ้างเหมาจัดหาอาหารว่างพร้อมเครื่องดื่มมื้อเช้า</t>
  </si>
  <si>
    <t>ตามโครงการความรู้สู่ชุมชน วันสตรีสากล สป.</t>
  </si>
  <si>
    <t>134/2559</t>
  </si>
  <si>
    <t>จ้างเหมางานประชาสัมพันธ์อำนวยความสะดวก</t>
  </si>
  <si>
    <t>ผู้มาติดต่องานราชการ งานจัดทำฎีกาเบิกจ่าย</t>
  </si>
  <si>
    <t>135/2559</t>
  </si>
  <si>
    <t>จ้างเหมาดูแลบำรุงรักษาไม้ดอกไม้ประดับและดูแล</t>
  </si>
  <si>
    <t>บำรุงรักษาพื้นที่บริเวณโดยรอบ สนง. อบต.</t>
  </si>
  <si>
    <t>136/2559</t>
  </si>
  <si>
    <t>จ้างเหมาทำความสะอาดอาคารสำนักงานที่ทำการ</t>
  </si>
  <si>
    <t>อบต.อาคาร สนง. เดิม สำนักงานปลัด</t>
  </si>
  <si>
    <t>137/2559</t>
  </si>
  <si>
    <t>จ้างเหมาดูแล ทำความสะอาด เก็บขยะถากถาง</t>
  </si>
  <si>
    <t>และตัดหญ้า ตลอดแนวรั้วด้านหน้า สนามกีฬาหาดฯ</t>
  </si>
  <si>
    <t>138/2559</t>
  </si>
  <si>
    <t>จ้างเหมาทำความสะอาดอาคาร สนง.ที่ทำการ อบต.</t>
  </si>
  <si>
    <t>สนง.ใหม่ สำนักงานปลัด</t>
  </si>
  <si>
    <t>139/2559</t>
  </si>
  <si>
    <t>จ้างเหมารับผิดชอบงานธุรการหาดเชียงราย ติดต่อ</t>
  </si>
  <si>
    <t>แก้ไขประสานงานระหว่างผู้เช่า กับ อบต.</t>
  </si>
  <si>
    <t>140/2559</t>
  </si>
  <si>
    <t xml:space="preserve"> - 4 -</t>
  </si>
  <si>
    <t xml:space="preserve"> - 5 -</t>
  </si>
  <si>
    <t>จ้างเหมาทำความสะอาดอาคารและบริเวณโดยรอบ</t>
  </si>
  <si>
    <t>ศูนย์บริหารจัดการแหล่งท่องเที่ยวหาดเชียงราย</t>
  </si>
  <si>
    <t>นายสายแทน  อินต๊ะสม</t>
  </si>
  <si>
    <t>141/2559</t>
  </si>
  <si>
    <t xml:space="preserve">จ้างเหมาดูแลบำรุงรักษาทรัพย์สินของทางราชการ </t>
  </si>
  <si>
    <t>อาคารสำนักงาน ศูนย์ อปพร. อาคารทุกหลัง</t>
  </si>
  <si>
    <t>นายชูศักดิ์  จาอุ๊ด</t>
  </si>
  <si>
    <t>142/2559</t>
  </si>
  <si>
    <t>จ้างเหมาปฏิบัติงานจัดทำแผนที่ภาษี และทะเบียน</t>
  </si>
  <si>
    <t>ทรัพย์สินด้วยโปรแกรม (LTAX 3000 และ LTAX)</t>
  </si>
  <si>
    <t>นายนิราศ  สมณะ</t>
  </si>
  <si>
    <t>143/2559</t>
  </si>
  <si>
    <t>จ้างเหมาด้านงานสำรวจ - เขียนแบบ ประมาณราคา</t>
  </si>
  <si>
    <t>นายกรวิชญ์  แก้วดุลดุก</t>
  </si>
  <si>
    <t>144/2559</t>
  </si>
  <si>
    <t>จ้างเหมาปฏิบัติงานด้านธุรการ ส่วนการศึกษา</t>
  </si>
  <si>
    <t>นายกฤษจารุพิชญ์  อุปนันท์</t>
  </si>
  <si>
    <t>145/2559</t>
  </si>
  <si>
    <t xml:space="preserve">จ้างเหมาทำความสะอาด ศพด. </t>
  </si>
  <si>
    <t>ส่วนการศึกษา</t>
  </si>
  <si>
    <t>นางศศิธร  จันเทพ</t>
  </si>
  <si>
    <t>146/2559</t>
  </si>
  <si>
    <t xml:space="preserve">จัดซื้อเก้าอี้พลาสติก จำนวน 100 ตัว </t>
  </si>
  <si>
    <t>สำนักงานปลัด</t>
  </si>
  <si>
    <t>ร้านเชียงรายเฟอร์นิเจอร์</t>
  </si>
  <si>
    <t>036/2559</t>
  </si>
  <si>
    <t>จัดซื้อวัสดุกีฬา จำนวน 4 รายการตามโครงการจัดแข่ง</t>
  </si>
  <si>
    <t xml:space="preserve">ขันกีฬาประจำตำบล รอบเวียงสัมพันธ์ </t>
  </si>
  <si>
    <t>ร้านอัฐพล เครื่องเขียน</t>
  </si>
  <si>
    <t>037/2559</t>
  </si>
  <si>
    <t>จัดซื้อน้ำดื่ม ตามโครงการจัดการและกำจัดขยะมูลฝอย</t>
  </si>
  <si>
    <t>ร้าน เค พี น้ำดื่ม</t>
  </si>
  <si>
    <t>038/2559</t>
  </si>
  <si>
    <t>จัดซื้อวัสดุสมุดปากกา ตามโครงการป้องกันและระงับ</t>
  </si>
  <si>
    <t>อัคคีภัยสำหรับประชาชน สำนักงานปลัด</t>
  </si>
  <si>
    <t>ร้าน จี.จี. ซัพพลาย</t>
  </si>
  <si>
    <t>039/2559</t>
  </si>
  <si>
    <t>จัดซื้อวัสดุ แก๊ส น้ำมัน ตามโครงการป้องกันและ</t>
  </si>
  <si>
    <t>ระงับอัคคีภัย สำหรับประชาชน สำนักงานปลัด</t>
  </si>
  <si>
    <t>หจก.เชียงรายไฟร์ แอนด์ เรซคิว</t>
  </si>
  <si>
    <t>040/2559</t>
  </si>
  <si>
    <t>จัดซื้อน้ำดื่ม  อบต.รอบเวียง</t>
  </si>
  <si>
    <t>041/2559</t>
  </si>
  <si>
    <t>จัดซื้อครุภัณฑ์คอมพิวเตอร์ จำนวน 3 เครื่อง</t>
  </si>
  <si>
    <t>หจก.โปรเจค โซดา สตูดิโอ</t>
  </si>
  <si>
    <t>001/2559</t>
  </si>
  <si>
    <t>ร้านไอที โปรเจค</t>
  </si>
  <si>
    <t>หจก.กู๊ดสปีด คอมพิวเตอร์</t>
  </si>
  <si>
    <t>จัดซื้อครุภัณฑ์คอมพิวเตอร์ จำนวน 1 เครื่อง</t>
  </si>
  <si>
    <t>กองคลัง</t>
  </si>
  <si>
    <t>002/2559</t>
  </si>
  <si>
    <t>โครงการก่อสร้างรางระบายน้ำ คสล. แบบมีฝาปิด</t>
  </si>
  <si>
    <t>ถนนสายป่ายางมน หมู่ที่ 2</t>
  </si>
  <si>
    <t>หจก.แสนอาษาก่อสร้าง</t>
  </si>
  <si>
    <t>หจก.สำเภาทองพัฒนกิจ</t>
  </si>
  <si>
    <t>004/2559</t>
  </si>
  <si>
    <t xml:space="preserve">โครงการก่อสร้างศาลาประกอบพิธี ฌาปนกิจ </t>
  </si>
  <si>
    <t>หมู่ที่ 3</t>
  </si>
  <si>
    <t>005/2559</t>
  </si>
  <si>
    <t>สอบราคา</t>
  </si>
  <si>
    <t xml:space="preserve"> - 6 -</t>
  </si>
  <si>
    <t>หจก.จารุพงค์คอนสตรัคชั่น</t>
  </si>
  <si>
    <t>.หจก.สหไทยสินสมบูรณ์</t>
  </si>
  <si>
    <t>บจก.เซเว่นเฮา คอนสตรัคชั่น</t>
  </si>
  <si>
    <t>หจก.ลำพูน สันติภาพกรุ๊ป</t>
  </si>
  <si>
    <t>โครงการก่อสร้างศาลาประกอบพิธีฌาปนกิจ บ้าน</t>
  </si>
  <si>
    <t>ป่ายางมนใหม่ หมู่ที่ 5</t>
  </si>
  <si>
    <t>006/2559</t>
  </si>
  <si>
    <t>หจก.ไอเอฟที เทรดดิ้ง</t>
  </si>
  <si>
    <t>หจก.ลำพูนสันติภาพ กรุ๊ป</t>
  </si>
  <si>
    <t>ร้านโชคเสรีก่อสร้าง</t>
  </si>
  <si>
    <t>ซอย 2 หมู่ที่ 2</t>
  </si>
  <si>
    <t>007/2559</t>
  </si>
  <si>
    <t>โครงการก่อสร้างลานออกกำลังกาย พร้อมเครื่อง</t>
  </si>
  <si>
    <t>ร้านเบย์แอนด์วายการค้า</t>
  </si>
  <si>
    <t>008/2559</t>
  </si>
  <si>
    <t>ออกกำลังกาย จำนวน 5 ชุด  หมู่ที่ 1</t>
  </si>
  <si>
    <t>ออกกำลังกาย จำนวน 5 ชุด  หมู่ที่ 4</t>
  </si>
  <si>
    <t>โครงการก่อสร้างขยายถนน คสล. สายบ้านป่าบง</t>
  </si>
  <si>
    <t>หจก.สุขภาพัฒน์</t>
  </si>
  <si>
    <t>009/2559</t>
  </si>
  <si>
    <t>010/2559</t>
  </si>
  <si>
    <t>บจก.เซเว่นเฮาส์ คอนสตรัคชั่น</t>
  </si>
  <si>
    <t>011/2559</t>
  </si>
  <si>
    <t>โครงการก่อสร้างลานกีฬา ประจำหมู่ทบ้านป่ายางมน</t>
  </si>
  <si>
    <t>ใหม่ หมู่ที่ 5</t>
  </si>
  <si>
    <t>หจก.เมืองชุมก่อสร้าง</t>
  </si>
  <si>
    <t>หจก.ดอยลานคอนสตรัคชั่น</t>
  </si>
  <si>
    <t>ประจำเดือน มีนาคม 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</si>
</sst>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2"/>
      <name val="Angsana New"/>
      <family val="1"/>
    </font>
    <font>
      <sz val="14"/>
      <name val="Cordia New"/>
      <family val="2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03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Fill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2" xfId="1" applyFont="1" applyBorder="1" applyAlignment="1">
      <alignment horizontal="right"/>
    </xf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0" borderId="7" xfId="0" applyNumberFormat="1" applyFont="1" applyBorder="1"/>
    <xf numFmtId="0" fontId="4" fillId="0" borderId="3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43" fontId="4" fillId="0" borderId="1" xfId="1" applyFont="1" applyBorder="1" applyAlignment="1">
      <alignment horizontal="right" vertical="top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/>
    <xf numFmtId="4" fontId="4" fillId="0" borderId="0" xfId="0" applyNumberFormat="1" applyFont="1" applyBorder="1"/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4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2" xfId="0" applyNumberFormat="1" applyFont="1" applyBorder="1"/>
    <xf numFmtId="14" fontId="4" fillId="0" borderId="1" xfId="0" applyNumberFormat="1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4" fontId="4" fillId="0" borderId="0" xfId="0" applyNumberFormat="1" applyFont="1" applyFill="1" applyBorder="1"/>
    <xf numFmtId="0" fontId="4" fillId="0" borderId="0" xfId="0" applyFont="1" applyFill="1" applyBorder="1"/>
    <xf numFmtId="14" fontId="4" fillId="0" borderId="0" xfId="0" applyNumberFormat="1" applyFont="1" applyBorder="1"/>
    <xf numFmtId="4" fontId="4" fillId="0" borderId="6" xfId="0" applyNumberFormat="1" applyFont="1" applyBorder="1"/>
    <xf numFmtId="0" fontId="4" fillId="0" borderId="7" xfId="0" applyFont="1" applyFill="1" applyBorder="1"/>
    <xf numFmtId="14" fontId="4" fillId="0" borderId="3" xfId="0" applyNumberFormat="1" applyFont="1" applyBorder="1"/>
    <xf numFmtId="0" fontId="8" fillId="0" borderId="3" xfId="0" applyFont="1" applyBorder="1" applyAlignment="1">
      <alignment horizontal="center"/>
    </xf>
    <xf numFmtId="14" fontId="4" fillId="0" borderId="2" xfId="0" applyNumberFormat="1" applyFont="1" applyBorder="1" applyAlignment="1">
      <alignment horizontal="right"/>
    </xf>
    <xf numFmtId="0" fontId="4" fillId="0" borderId="3" xfId="0" applyFont="1" applyFill="1" applyBorder="1"/>
    <xf numFmtId="43" fontId="4" fillId="0" borderId="3" xfId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4" fontId="4" fillId="0" borderId="6" xfId="0" applyNumberFormat="1" applyFont="1" applyBorder="1" applyAlignment="1">
      <alignment vertical="top"/>
    </xf>
    <xf numFmtId="0" fontId="4" fillId="0" borderId="3" xfId="0" applyFont="1" applyFill="1" applyBorder="1" applyAlignment="1"/>
    <xf numFmtId="0" fontId="4" fillId="0" borderId="2" xfId="0" applyFont="1" applyBorder="1" applyAlignment="1">
      <alignment horizontal="left"/>
    </xf>
    <xf numFmtId="0" fontId="4" fillId="0" borderId="1" xfId="0" applyFont="1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vertical="top" wrapText="1"/>
    </xf>
    <xf numFmtId="14" fontId="5" fillId="0" borderId="4" xfId="0" applyNumberFormat="1" applyFont="1" applyBorder="1"/>
    <xf numFmtId="14" fontId="4" fillId="0" borderId="3" xfId="0" applyNumberFormat="1" applyFont="1" applyBorder="1" applyAlignment="1">
      <alignment horizontal="right"/>
    </xf>
    <xf numFmtId="4" fontId="4" fillId="0" borderId="3" xfId="0" applyNumberFormat="1" applyFont="1" applyFill="1" applyBorder="1"/>
    <xf numFmtId="0" fontId="5" fillId="0" borderId="0" xfId="0" applyFont="1" applyBorder="1"/>
    <xf numFmtId="43" fontId="4" fillId="0" borderId="0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4" fontId="4" fillId="0" borderId="4" xfId="0" applyNumberFormat="1" applyFont="1" applyBorder="1"/>
    <xf numFmtId="4" fontId="4" fillId="0" borderId="5" xfId="0" applyNumberFormat="1" applyFont="1" applyFill="1" applyBorder="1" applyAlignment="1">
      <alignment horizontal="right"/>
    </xf>
    <xf numFmtId="4" fontId="4" fillId="0" borderId="5" xfId="0" applyNumberFormat="1" applyFont="1" applyBorder="1"/>
    <xf numFmtId="0" fontId="4" fillId="0" borderId="5" xfId="0" applyFont="1" applyFill="1" applyBorder="1"/>
    <xf numFmtId="0" fontId="4" fillId="0" borderId="3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43" fontId="4" fillId="0" borderId="5" xfId="1" applyFont="1" applyBorder="1" applyAlignment="1">
      <alignment horizontal="right"/>
    </xf>
    <xf numFmtId="0" fontId="5" fillId="0" borderId="1" xfId="0" applyFont="1" applyBorder="1"/>
    <xf numFmtId="0" fontId="5" fillId="0" borderId="3" xfId="0" applyFont="1" applyBorder="1"/>
    <xf numFmtId="4" fontId="4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4" fontId="4" fillId="0" borderId="4" xfId="0" applyNumberFormat="1" applyFont="1" applyFill="1" applyBorder="1" applyAlignment="1">
      <alignment horizontal="right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6"/>
  <sheetViews>
    <sheetView tabSelected="1" workbookViewId="0">
      <selection activeCell="G8" sqref="G8"/>
    </sheetView>
  </sheetViews>
  <sheetFormatPr defaultColWidth="9.09765625" defaultRowHeight="23.25"/>
  <cols>
    <col min="1" max="1" width="11.3984375" style="19" customWidth="1"/>
    <col min="2" max="2" width="21.3984375" style="19" customWidth="1"/>
    <col min="3" max="3" width="17.09765625" style="19" customWidth="1"/>
    <col min="4" max="4" width="18.59765625" style="19" customWidth="1"/>
    <col min="5" max="16384" width="9.09765625" style="19"/>
  </cols>
  <sheetData>
    <row r="1" spans="1:4">
      <c r="A1" s="86" t="s">
        <v>22</v>
      </c>
      <c r="B1" s="86"/>
      <c r="C1" s="86"/>
      <c r="D1" s="86"/>
    </row>
    <row r="2" spans="1:4">
      <c r="A2" s="86" t="s">
        <v>222</v>
      </c>
      <c r="B2" s="86"/>
      <c r="C2" s="86"/>
      <c r="D2" s="86"/>
    </row>
    <row r="3" spans="1:4">
      <c r="A3" s="86" t="s">
        <v>23</v>
      </c>
      <c r="B3" s="86"/>
      <c r="C3" s="86"/>
      <c r="D3" s="86"/>
    </row>
    <row r="4" spans="1:4">
      <c r="A4" s="87" t="s">
        <v>14</v>
      </c>
      <c r="B4" s="88"/>
      <c r="C4" s="89"/>
      <c r="D4" s="90" t="s">
        <v>18</v>
      </c>
    </row>
    <row r="5" spans="1:4">
      <c r="A5" s="4" t="s">
        <v>15</v>
      </c>
      <c r="B5" s="4" t="s">
        <v>16</v>
      </c>
      <c r="C5" s="4" t="s">
        <v>17</v>
      </c>
      <c r="D5" s="91"/>
    </row>
    <row r="6" spans="1:4">
      <c r="A6" s="7" t="s">
        <v>6</v>
      </c>
      <c r="B6" s="7" t="s">
        <v>6</v>
      </c>
      <c r="C6" s="7" t="s">
        <v>6</v>
      </c>
      <c r="D6" s="92"/>
    </row>
    <row r="7" spans="1:4">
      <c r="A7" s="24">
        <v>1887011</v>
      </c>
      <c r="B7" s="24">
        <v>1645211</v>
      </c>
      <c r="C7" s="24">
        <f>SUM(A7-B7)</f>
        <v>241800</v>
      </c>
      <c r="D7" s="4" t="s">
        <v>19</v>
      </c>
    </row>
    <row r="8" spans="1:4">
      <c r="A8" s="22"/>
      <c r="B8" s="22" t="s">
        <v>27</v>
      </c>
      <c r="C8" s="22"/>
      <c r="D8" s="22"/>
    </row>
    <row r="9" spans="1:4">
      <c r="A9" s="22"/>
      <c r="B9" s="22"/>
      <c r="C9" s="22"/>
      <c r="D9" s="22"/>
    </row>
    <row r="10" spans="1:4">
      <c r="A10" s="22"/>
      <c r="B10" s="22"/>
      <c r="C10" s="22"/>
      <c r="D10" s="22"/>
    </row>
    <row r="11" spans="1:4">
      <c r="A11" s="15"/>
      <c r="B11" s="15"/>
      <c r="C11" s="15"/>
      <c r="D11" s="15"/>
    </row>
    <row r="13" spans="1:4">
      <c r="A13" s="85" t="s">
        <v>20</v>
      </c>
      <c r="B13" s="85"/>
    </row>
    <row r="14" spans="1:4">
      <c r="A14" s="84" t="s">
        <v>26</v>
      </c>
      <c r="B14" s="84"/>
      <c r="C14" s="84"/>
      <c r="D14" s="84"/>
    </row>
    <row r="15" spans="1:4">
      <c r="A15" s="85" t="s">
        <v>28</v>
      </c>
      <c r="B15" s="85"/>
      <c r="C15" s="85"/>
      <c r="D15" s="85"/>
    </row>
    <row r="16" spans="1:4">
      <c r="A16" s="85" t="s">
        <v>25</v>
      </c>
      <c r="B16" s="85"/>
      <c r="C16" s="85"/>
      <c r="D16" s="85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H167"/>
  <sheetViews>
    <sheetView topLeftCell="A162" zoomScale="90" zoomScaleNormal="90" workbookViewId="0">
      <selection activeCell="D173" sqref="D173"/>
    </sheetView>
  </sheetViews>
  <sheetFormatPr defaultColWidth="9.09765625" defaultRowHeight="23.25"/>
  <cols>
    <col min="1" max="1" width="4.5" style="20" customWidth="1"/>
    <col min="2" max="2" width="30.19921875" style="19" customWidth="1"/>
    <col min="3" max="3" width="11.3984375" style="20" customWidth="1"/>
    <col min="4" max="4" width="6.796875" style="20" customWidth="1"/>
    <col min="5" max="5" width="18.59765625" style="19" customWidth="1"/>
    <col min="6" max="6" width="18.19921875" style="19" customWidth="1"/>
    <col min="7" max="8" width="18" style="19" customWidth="1"/>
    <col min="9" max="16384" width="9.09765625" style="19"/>
  </cols>
  <sheetData>
    <row r="1" spans="1:8" ht="20.25" customHeight="1">
      <c r="A1" s="94" t="s">
        <v>42</v>
      </c>
      <c r="B1" s="94"/>
      <c r="C1" s="94"/>
      <c r="D1" s="94"/>
      <c r="E1" s="94"/>
      <c r="F1" s="94"/>
      <c r="H1" s="18" t="s">
        <v>10</v>
      </c>
    </row>
    <row r="2" spans="1:8" ht="20.25" customHeight="1">
      <c r="A2" s="86" t="s">
        <v>21</v>
      </c>
      <c r="B2" s="86"/>
      <c r="C2" s="86"/>
      <c r="D2" s="86"/>
      <c r="E2" s="86"/>
      <c r="F2" s="86"/>
      <c r="G2" s="86"/>
    </row>
    <row r="3" spans="1:8">
      <c r="A3" s="1" t="s">
        <v>0</v>
      </c>
      <c r="B3" s="1" t="s">
        <v>1</v>
      </c>
      <c r="C3" s="1" t="s">
        <v>2</v>
      </c>
      <c r="D3" s="1" t="s">
        <v>4</v>
      </c>
      <c r="E3" s="1" t="s">
        <v>5</v>
      </c>
      <c r="F3" s="1" t="s">
        <v>7</v>
      </c>
      <c r="G3" s="1" t="s">
        <v>8</v>
      </c>
      <c r="H3" s="41" t="s">
        <v>29</v>
      </c>
    </row>
    <row r="4" spans="1:8">
      <c r="A4" s="2"/>
      <c r="B4" s="2"/>
      <c r="C4" s="2" t="s">
        <v>3</v>
      </c>
      <c r="D4" s="2"/>
      <c r="E4" s="2" t="s">
        <v>32</v>
      </c>
      <c r="F4" s="2" t="s">
        <v>31</v>
      </c>
      <c r="G4" s="2" t="s">
        <v>9</v>
      </c>
      <c r="H4" s="42" t="s">
        <v>30</v>
      </c>
    </row>
    <row r="5" spans="1:8" ht="25.5" customHeight="1">
      <c r="A5" s="35">
        <v>1</v>
      </c>
      <c r="B5" s="57" t="s">
        <v>43</v>
      </c>
      <c r="C5" s="38">
        <v>3000</v>
      </c>
      <c r="D5" s="35" t="s">
        <v>13</v>
      </c>
      <c r="E5" s="39" t="s">
        <v>45</v>
      </c>
      <c r="F5" s="36" t="str">
        <f>E5</f>
        <v>นางอนุสรา  วงศ์แก้ว</v>
      </c>
      <c r="G5" s="12" t="s">
        <v>11</v>
      </c>
      <c r="H5" s="14" t="s">
        <v>46</v>
      </c>
    </row>
    <row r="6" spans="1:8">
      <c r="A6" s="7"/>
      <c r="B6" s="8" t="s">
        <v>44</v>
      </c>
      <c r="C6" s="9"/>
      <c r="D6" s="10"/>
      <c r="E6" s="27">
        <f>SUM(C5)</f>
        <v>3000</v>
      </c>
      <c r="F6" s="11">
        <f>E6</f>
        <v>3000</v>
      </c>
      <c r="G6" s="8"/>
      <c r="H6" s="43">
        <v>240756</v>
      </c>
    </row>
    <row r="7" spans="1:8" ht="25.5" customHeight="1">
      <c r="A7" s="35">
        <v>2</v>
      </c>
      <c r="B7" s="57" t="s">
        <v>47</v>
      </c>
      <c r="C7" s="38">
        <v>6650</v>
      </c>
      <c r="D7" s="35" t="s">
        <v>13</v>
      </c>
      <c r="E7" s="39" t="s">
        <v>39</v>
      </c>
      <c r="F7" s="36" t="str">
        <f>E7</f>
        <v>นางนงคาร  ใจแพร่</v>
      </c>
      <c r="G7" s="12" t="s">
        <v>11</v>
      </c>
      <c r="H7" s="14" t="s">
        <v>49</v>
      </c>
    </row>
    <row r="8" spans="1:8" ht="21" customHeight="1">
      <c r="A8" s="7"/>
      <c r="B8" s="8" t="s">
        <v>48</v>
      </c>
      <c r="C8" s="9"/>
      <c r="D8" s="10"/>
      <c r="E8" s="27">
        <f>SUM(C7)</f>
        <v>6650</v>
      </c>
      <c r="F8" s="11">
        <f>E8</f>
        <v>6650</v>
      </c>
      <c r="G8" s="8"/>
      <c r="H8" s="43">
        <v>240759</v>
      </c>
    </row>
    <row r="9" spans="1:8" ht="24" customHeight="1">
      <c r="A9" s="6">
        <v>3</v>
      </c>
      <c r="B9" s="61" t="s">
        <v>50</v>
      </c>
      <c r="C9" s="5">
        <v>1750</v>
      </c>
      <c r="D9" s="6" t="s">
        <v>13</v>
      </c>
      <c r="E9" s="72" t="s">
        <v>39</v>
      </c>
      <c r="F9" s="36" t="str">
        <f t="shared" ref="F9:F28" si="0">E9</f>
        <v>นางนงคาร  ใจแพร่</v>
      </c>
      <c r="G9" s="12" t="s">
        <v>11</v>
      </c>
      <c r="H9" s="44" t="s">
        <v>52</v>
      </c>
    </row>
    <row r="10" spans="1:8">
      <c r="A10" s="7"/>
      <c r="B10" s="8" t="s">
        <v>51</v>
      </c>
      <c r="C10" s="9"/>
      <c r="D10" s="10"/>
      <c r="E10" s="27">
        <f t="shared" ref="E10" si="1">SUM(C9)</f>
        <v>1750</v>
      </c>
      <c r="F10" s="11">
        <f t="shared" si="0"/>
        <v>1750</v>
      </c>
      <c r="G10" s="8"/>
      <c r="H10" s="54">
        <v>240759</v>
      </c>
    </row>
    <row r="11" spans="1:8">
      <c r="A11" s="35">
        <v>4</v>
      </c>
      <c r="B11" s="14" t="s">
        <v>53</v>
      </c>
      <c r="C11" s="16">
        <v>450</v>
      </c>
      <c r="D11" s="6" t="s">
        <v>13</v>
      </c>
      <c r="E11" s="39" t="s">
        <v>38</v>
      </c>
      <c r="F11" s="36" t="str">
        <f t="shared" si="0"/>
        <v>หจก.เพาเวอร์ ปริ้น ซัพพลาย</v>
      </c>
      <c r="G11" s="52" t="s">
        <v>11</v>
      </c>
      <c r="H11" s="14" t="s">
        <v>55</v>
      </c>
    </row>
    <row r="12" spans="1:8">
      <c r="A12" s="7"/>
      <c r="B12" s="62" t="s">
        <v>54</v>
      </c>
      <c r="C12" s="17"/>
      <c r="D12" s="7"/>
      <c r="E12" s="27">
        <f t="shared" ref="E12" si="2">SUM(C11)</f>
        <v>450</v>
      </c>
      <c r="F12" s="11">
        <f t="shared" si="0"/>
        <v>450</v>
      </c>
      <c r="G12" s="53"/>
      <c r="H12" s="43">
        <v>240759</v>
      </c>
    </row>
    <row r="13" spans="1:8">
      <c r="A13" s="35">
        <v>5</v>
      </c>
      <c r="B13" s="63" t="s">
        <v>53</v>
      </c>
      <c r="C13" s="16">
        <v>450</v>
      </c>
      <c r="D13" s="6" t="s">
        <v>13</v>
      </c>
      <c r="E13" s="39" t="s">
        <v>38</v>
      </c>
      <c r="F13" s="36" t="str">
        <f t="shared" si="0"/>
        <v>หจก.เพาเวอร์ ปริ้น ซัพพลาย</v>
      </c>
      <c r="G13" s="13" t="s">
        <v>11</v>
      </c>
      <c r="H13" s="22" t="s">
        <v>57</v>
      </c>
    </row>
    <row r="14" spans="1:8">
      <c r="A14" s="7"/>
      <c r="B14" s="15" t="s">
        <v>56</v>
      </c>
      <c r="C14" s="17"/>
      <c r="D14" s="7"/>
      <c r="E14" s="27">
        <f t="shared" ref="E14" si="3">SUM(C13)</f>
        <v>450</v>
      </c>
      <c r="F14" s="11">
        <f t="shared" si="0"/>
        <v>450</v>
      </c>
      <c r="G14" s="8"/>
      <c r="H14" s="43">
        <v>240762</v>
      </c>
    </row>
    <row r="15" spans="1:8">
      <c r="A15" s="35">
        <v>6</v>
      </c>
      <c r="B15" s="64" t="s">
        <v>58</v>
      </c>
      <c r="C15" s="16">
        <v>6360</v>
      </c>
      <c r="D15" s="6" t="s">
        <v>13</v>
      </c>
      <c r="E15" s="39" t="s">
        <v>59</v>
      </c>
      <c r="F15" s="36" t="str">
        <f t="shared" si="0"/>
        <v>นายสุรินทร์  รุ้งแก้ว</v>
      </c>
      <c r="G15" s="13" t="s">
        <v>11</v>
      </c>
      <c r="H15" s="14" t="s">
        <v>60</v>
      </c>
    </row>
    <row r="16" spans="1:8">
      <c r="A16" s="7"/>
      <c r="B16" s="15" t="s">
        <v>37</v>
      </c>
      <c r="C16" s="17"/>
      <c r="D16" s="7"/>
      <c r="E16" s="27">
        <f t="shared" ref="E16" si="4">SUM(C15)</f>
        <v>6360</v>
      </c>
      <c r="F16" s="11">
        <f t="shared" si="0"/>
        <v>6360</v>
      </c>
      <c r="G16" s="8"/>
      <c r="H16" s="43">
        <v>240763</v>
      </c>
    </row>
    <row r="17" spans="1:8" ht="24.75" customHeight="1">
      <c r="A17" s="35">
        <v>7</v>
      </c>
      <c r="B17" s="65" t="s">
        <v>61</v>
      </c>
      <c r="C17" s="38">
        <v>450</v>
      </c>
      <c r="D17" s="35" t="s">
        <v>13</v>
      </c>
      <c r="E17" s="39" t="s">
        <v>38</v>
      </c>
      <c r="F17" s="36" t="str">
        <f t="shared" si="0"/>
        <v>หจก.เพาเวอร์ ปริ้น ซัพพลาย</v>
      </c>
      <c r="G17" s="12" t="s">
        <v>11</v>
      </c>
      <c r="H17" s="14" t="s">
        <v>63</v>
      </c>
    </row>
    <row r="18" spans="1:8">
      <c r="A18" s="7"/>
      <c r="B18" s="66" t="s">
        <v>62</v>
      </c>
      <c r="C18" s="9"/>
      <c r="D18" s="10"/>
      <c r="E18" s="27">
        <f t="shared" ref="E18" si="5">SUM(C17)</f>
        <v>450</v>
      </c>
      <c r="F18" s="11">
        <f t="shared" si="0"/>
        <v>450</v>
      </c>
      <c r="G18" s="8"/>
      <c r="H18" s="43">
        <v>240763</v>
      </c>
    </row>
    <row r="19" spans="1:8">
      <c r="A19" s="35">
        <v>8</v>
      </c>
      <c r="B19" s="67" t="s">
        <v>64</v>
      </c>
      <c r="C19" s="38">
        <v>450</v>
      </c>
      <c r="D19" s="35" t="s">
        <v>13</v>
      </c>
      <c r="E19" s="39" t="s">
        <v>38</v>
      </c>
      <c r="F19" s="36" t="str">
        <f t="shared" si="0"/>
        <v>หจก.เพาเวอร์ ปริ้น ซัพพลาย</v>
      </c>
      <c r="G19" s="12" t="s">
        <v>11</v>
      </c>
      <c r="H19" s="44" t="s">
        <v>66</v>
      </c>
    </row>
    <row r="20" spans="1:8">
      <c r="A20" s="7"/>
      <c r="B20" s="66" t="s">
        <v>65</v>
      </c>
      <c r="C20" s="9"/>
      <c r="D20" s="10"/>
      <c r="E20" s="27">
        <f t="shared" ref="E20" si="6">SUM(C19)</f>
        <v>450</v>
      </c>
      <c r="F20" s="11">
        <f t="shared" si="0"/>
        <v>450</v>
      </c>
      <c r="G20" s="8"/>
      <c r="H20" s="43">
        <v>240766</v>
      </c>
    </row>
    <row r="21" spans="1:8">
      <c r="A21" s="6">
        <v>9</v>
      </c>
      <c r="B21" s="67" t="s">
        <v>64</v>
      </c>
      <c r="C21" s="38">
        <v>450</v>
      </c>
      <c r="D21" s="35" t="s">
        <v>13</v>
      </c>
      <c r="E21" s="39" t="s">
        <v>38</v>
      </c>
      <c r="F21" s="36" t="str">
        <f t="shared" si="0"/>
        <v>หจก.เพาเวอร์ ปริ้น ซัพพลาย</v>
      </c>
      <c r="G21" s="12" t="s">
        <v>11</v>
      </c>
      <c r="H21" s="14" t="s">
        <v>68</v>
      </c>
    </row>
    <row r="22" spans="1:8">
      <c r="A22" s="7"/>
      <c r="B22" s="66" t="s">
        <v>67</v>
      </c>
      <c r="C22" s="9"/>
      <c r="D22" s="10"/>
      <c r="E22" s="27">
        <f t="shared" ref="E22" si="7">SUM(C21)</f>
        <v>450</v>
      </c>
      <c r="F22" s="11">
        <f t="shared" si="0"/>
        <v>450</v>
      </c>
      <c r="G22" s="8"/>
      <c r="H22" s="43">
        <v>240766</v>
      </c>
    </row>
    <row r="23" spans="1:8" ht="23.25" customHeight="1">
      <c r="A23" s="28">
        <v>10</v>
      </c>
      <c r="B23" s="68" t="s">
        <v>69</v>
      </c>
      <c r="C23" s="29">
        <v>450</v>
      </c>
      <c r="D23" s="30" t="s">
        <v>13</v>
      </c>
      <c r="E23" s="39" t="s">
        <v>38</v>
      </c>
      <c r="F23" s="36" t="str">
        <f t="shared" si="0"/>
        <v>หจก.เพาเวอร์ ปริ้น ซัพพลาย</v>
      </c>
      <c r="G23" s="31" t="s">
        <v>11</v>
      </c>
      <c r="H23" s="14" t="s">
        <v>71</v>
      </c>
    </row>
    <row r="24" spans="1:8">
      <c r="A24" s="7"/>
      <c r="B24" s="66" t="s">
        <v>70</v>
      </c>
      <c r="C24" s="9"/>
      <c r="D24" s="10"/>
      <c r="E24" s="27">
        <f t="shared" ref="E24" si="8">SUM(C23)</f>
        <v>450</v>
      </c>
      <c r="F24" s="11">
        <f t="shared" ref="F24" si="9">E24</f>
        <v>450</v>
      </c>
      <c r="G24" s="8"/>
      <c r="H24" s="43">
        <v>240766</v>
      </c>
    </row>
    <row r="25" spans="1:8" ht="23.25" customHeight="1">
      <c r="A25" s="25">
        <v>11</v>
      </c>
      <c r="B25" s="65" t="s">
        <v>72</v>
      </c>
      <c r="C25" s="38">
        <v>450</v>
      </c>
      <c r="D25" s="35" t="s">
        <v>13</v>
      </c>
      <c r="E25" s="39" t="s">
        <v>38</v>
      </c>
      <c r="F25" s="36" t="str">
        <f t="shared" si="0"/>
        <v>หจก.เพาเวอร์ ปริ้น ซัพพลาย</v>
      </c>
      <c r="G25" s="12" t="s">
        <v>11</v>
      </c>
      <c r="H25" s="44" t="s">
        <v>74</v>
      </c>
    </row>
    <row r="26" spans="1:8">
      <c r="A26" s="7"/>
      <c r="B26" s="66" t="s">
        <v>73</v>
      </c>
      <c r="C26" s="9"/>
      <c r="D26" s="10"/>
      <c r="E26" s="27">
        <f t="shared" ref="E26" si="10">SUM(C25)</f>
        <v>450</v>
      </c>
      <c r="F26" s="11">
        <f t="shared" si="0"/>
        <v>450</v>
      </c>
      <c r="G26" s="8"/>
      <c r="H26" s="56">
        <v>240766</v>
      </c>
    </row>
    <row r="27" spans="1:8">
      <c r="A27" s="25">
        <v>12</v>
      </c>
      <c r="B27" s="65" t="s">
        <v>75</v>
      </c>
      <c r="C27" s="38">
        <v>4800</v>
      </c>
      <c r="D27" s="35" t="s">
        <v>13</v>
      </c>
      <c r="E27" s="39" t="s">
        <v>39</v>
      </c>
      <c r="F27" s="36" t="str">
        <f t="shared" si="0"/>
        <v>นางนงคาร  ใจแพร่</v>
      </c>
      <c r="G27" s="12" t="s">
        <v>11</v>
      </c>
      <c r="H27" s="44" t="s">
        <v>77</v>
      </c>
    </row>
    <row r="28" spans="1:8">
      <c r="A28" s="7"/>
      <c r="B28" s="66" t="s">
        <v>76</v>
      </c>
      <c r="C28" s="9"/>
      <c r="D28" s="10"/>
      <c r="E28" s="27">
        <f t="shared" ref="E28" si="11">SUM(C27)</f>
        <v>4800</v>
      </c>
      <c r="F28" s="11">
        <f t="shared" si="0"/>
        <v>4800</v>
      </c>
      <c r="G28" s="8"/>
      <c r="H28" s="56">
        <v>240766</v>
      </c>
    </row>
    <row r="29" spans="1:8">
      <c r="A29" s="45"/>
      <c r="B29" s="46"/>
      <c r="C29" s="47"/>
      <c r="D29" s="48"/>
      <c r="E29" s="37"/>
      <c r="F29" s="49"/>
      <c r="G29" s="50"/>
      <c r="H29" s="51"/>
    </row>
    <row r="30" spans="1:8">
      <c r="A30" s="93" t="s">
        <v>12</v>
      </c>
      <c r="B30" s="93"/>
      <c r="C30" s="93"/>
      <c r="D30" s="93"/>
      <c r="E30" s="93"/>
      <c r="F30" s="93"/>
      <c r="G30" s="93"/>
      <c r="H30" s="93"/>
    </row>
    <row r="31" spans="1:8">
      <c r="A31" s="1" t="s">
        <v>0</v>
      </c>
      <c r="B31" s="1" t="s">
        <v>1</v>
      </c>
      <c r="C31" s="1" t="s">
        <v>2</v>
      </c>
      <c r="D31" s="1" t="s">
        <v>4</v>
      </c>
      <c r="E31" s="1" t="s">
        <v>5</v>
      </c>
      <c r="F31" s="1" t="s">
        <v>7</v>
      </c>
      <c r="G31" s="1" t="s">
        <v>8</v>
      </c>
      <c r="H31" s="41" t="s">
        <v>29</v>
      </c>
    </row>
    <row r="32" spans="1:8">
      <c r="A32" s="2"/>
      <c r="B32" s="2"/>
      <c r="C32" s="2" t="s">
        <v>3</v>
      </c>
      <c r="D32" s="2"/>
      <c r="E32" s="3" t="s">
        <v>6</v>
      </c>
      <c r="F32" s="3" t="s">
        <v>6</v>
      </c>
      <c r="G32" s="2" t="s">
        <v>9</v>
      </c>
      <c r="H32" s="42" t="s">
        <v>30</v>
      </c>
    </row>
    <row r="33" spans="1:8">
      <c r="A33" s="32">
        <v>13</v>
      </c>
      <c r="B33" s="69" t="s">
        <v>78</v>
      </c>
      <c r="C33" s="29">
        <v>18854</v>
      </c>
      <c r="D33" s="30" t="s">
        <v>13</v>
      </c>
      <c r="E33" s="39" t="s">
        <v>80</v>
      </c>
      <c r="F33" s="36" t="str">
        <f t="shared" ref="F33:F48" si="12">E33</f>
        <v>บจก.มาสด้า สินธานี</v>
      </c>
      <c r="G33" s="31" t="s">
        <v>11</v>
      </c>
      <c r="H33" s="14" t="s">
        <v>81</v>
      </c>
    </row>
    <row r="34" spans="1:8">
      <c r="A34" s="26"/>
      <c r="B34" s="66" t="s">
        <v>79</v>
      </c>
      <c r="C34" s="9"/>
      <c r="D34" s="10"/>
      <c r="E34" s="27">
        <f t="shared" ref="E34" si="13">SUM(C33)</f>
        <v>18854</v>
      </c>
      <c r="F34" s="11">
        <f t="shared" si="12"/>
        <v>18854</v>
      </c>
      <c r="G34" s="8"/>
      <c r="H34" s="56">
        <v>240770</v>
      </c>
    </row>
    <row r="35" spans="1:8" ht="25.5" customHeight="1">
      <c r="A35" s="6">
        <v>14</v>
      </c>
      <c r="B35" s="70" t="s">
        <v>82</v>
      </c>
      <c r="C35" s="23">
        <v>1350</v>
      </c>
      <c r="D35" s="6" t="s">
        <v>13</v>
      </c>
      <c r="E35" s="39" t="s">
        <v>38</v>
      </c>
      <c r="F35" s="36" t="str">
        <f t="shared" si="12"/>
        <v>หจก.เพาเวอร์ ปริ้น ซัพพลาย</v>
      </c>
      <c r="G35" s="13" t="s">
        <v>11</v>
      </c>
      <c r="H35" s="14" t="s">
        <v>84</v>
      </c>
    </row>
    <row r="36" spans="1:8">
      <c r="A36" s="7"/>
      <c r="B36" s="15" t="s">
        <v>83</v>
      </c>
      <c r="C36" s="21"/>
      <c r="D36" s="7"/>
      <c r="E36" s="27">
        <f t="shared" ref="E36" si="14">SUM(C35)</f>
        <v>1350</v>
      </c>
      <c r="F36" s="11">
        <f t="shared" si="12"/>
        <v>1350</v>
      </c>
      <c r="G36" s="8"/>
      <c r="H36" s="73">
        <v>240771</v>
      </c>
    </row>
    <row r="37" spans="1:8" ht="27" customHeight="1">
      <c r="A37" s="6">
        <v>15</v>
      </c>
      <c r="B37" s="70" t="s">
        <v>85</v>
      </c>
      <c r="C37" s="23">
        <v>5500</v>
      </c>
      <c r="D37" s="35" t="s">
        <v>13</v>
      </c>
      <c r="E37" s="39" t="s">
        <v>87</v>
      </c>
      <c r="F37" s="36" t="str">
        <f t="shared" si="12"/>
        <v>นายปัญญา  เทพอาจ</v>
      </c>
      <c r="G37" s="52" t="s">
        <v>11</v>
      </c>
      <c r="H37" s="14" t="s">
        <v>88</v>
      </c>
    </row>
    <row r="38" spans="1:8" ht="27.75" customHeight="1">
      <c r="A38" s="7"/>
      <c r="B38" s="15" t="s">
        <v>86</v>
      </c>
      <c r="C38" s="21"/>
      <c r="D38" s="7"/>
      <c r="E38" s="27">
        <f t="shared" ref="E38" si="15">SUM(C37)</f>
        <v>5500</v>
      </c>
      <c r="F38" s="11">
        <f t="shared" si="12"/>
        <v>5500</v>
      </c>
      <c r="G38" s="53"/>
      <c r="H38" s="56">
        <v>240771</v>
      </c>
    </row>
    <row r="39" spans="1:8" ht="26.25" customHeight="1">
      <c r="A39" s="33">
        <v>16</v>
      </c>
      <c r="B39" s="64" t="s">
        <v>89</v>
      </c>
      <c r="C39" s="34">
        <v>3100</v>
      </c>
      <c r="D39" s="35" t="s">
        <v>13</v>
      </c>
      <c r="E39" s="39" t="s">
        <v>38</v>
      </c>
      <c r="F39" s="36" t="str">
        <f t="shared" si="12"/>
        <v>หจก.เพาเวอร์ ปริ้น ซัพพลาย</v>
      </c>
      <c r="G39" s="31" t="s">
        <v>11</v>
      </c>
      <c r="H39" s="22" t="s">
        <v>91</v>
      </c>
    </row>
    <row r="40" spans="1:8" ht="25.5" customHeight="1">
      <c r="A40" s="7"/>
      <c r="B40" s="15" t="s">
        <v>90</v>
      </c>
      <c r="C40" s="21"/>
      <c r="D40" s="7"/>
      <c r="E40" s="27">
        <f t="shared" ref="E40" si="16">SUM(C39)</f>
        <v>3100</v>
      </c>
      <c r="F40" s="11">
        <f t="shared" si="12"/>
        <v>3100</v>
      </c>
      <c r="G40" s="8"/>
      <c r="H40" s="73">
        <v>42445</v>
      </c>
    </row>
    <row r="41" spans="1:8" ht="24.75" customHeight="1">
      <c r="A41" s="28">
        <v>17</v>
      </c>
      <c r="B41" s="71" t="s">
        <v>92</v>
      </c>
      <c r="C41" s="58">
        <v>1000</v>
      </c>
      <c r="D41" s="30" t="s">
        <v>13</v>
      </c>
      <c r="E41" s="39" t="s">
        <v>94</v>
      </c>
      <c r="F41" s="36" t="str">
        <f t="shared" si="12"/>
        <v>นายบุญศรี  มณีรัตน์</v>
      </c>
      <c r="G41" s="60" t="s">
        <v>11</v>
      </c>
      <c r="H41" s="59" t="s">
        <v>95</v>
      </c>
    </row>
    <row r="42" spans="1:8" ht="24.75" customHeight="1">
      <c r="A42" s="6"/>
      <c r="B42" s="15" t="s">
        <v>93</v>
      </c>
      <c r="C42" s="21"/>
      <c r="D42" s="7"/>
      <c r="E42" s="27">
        <f t="shared" ref="E42" si="17">SUM(C41)</f>
        <v>1000</v>
      </c>
      <c r="F42" s="11">
        <f t="shared" si="12"/>
        <v>1000</v>
      </c>
      <c r="G42" s="53"/>
      <c r="H42" s="56">
        <v>240771</v>
      </c>
    </row>
    <row r="43" spans="1:8">
      <c r="A43" s="35">
        <v>18</v>
      </c>
      <c r="B43" s="70" t="s">
        <v>96</v>
      </c>
      <c r="C43" s="23">
        <v>450</v>
      </c>
      <c r="D43" s="35" t="s">
        <v>13</v>
      </c>
      <c r="E43" s="39" t="s">
        <v>38</v>
      </c>
      <c r="F43" s="36" t="str">
        <f t="shared" si="12"/>
        <v>หจก.เพาเวอร์ ปริ้น ซัพพลาย</v>
      </c>
      <c r="G43" s="13" t="s">
        <v>11</v>
      </c>
      <c r="H43" s="22" t="s">
        <v>98</v>
      </c>
    </row>
    <row r="44" spans="1:8">
      <c r="A44" s="7"/>
      <c r="B44" s="15" t="s">
        <v>97</v>
      </c>
      <c r="C44" s="21"/>
      <c r="D44" s="7"/>
      <c r="E44" s="27">
        <f t="shared" ref="E44" si="18">SUM(C43)</f>
        <v>450</v>
      </c>
      <c r="F44" s="11">
        <f t="shared" si="12"/>
        <v>450</v>
      </c>
      <c r="G44" s="8"/>
      <c r="H44" s="56">
        <v>240778</v>
      </c>
    </row>
    <row r="45" spans="1:8" ht="26.25" customHeight="1">
      <c r="A45" s="6">
        <v>19</v>
      </c>
      <c r="B45" s="70" t="s">
        <v>99</v>
      </c>
      <c r="C45" s="23">
        <v>5160</v>
      </c>
      <c r="D45" s="35" t="s">
        <v>13</v>
      </c>
      <c r="E45" s="39" t="s">
        <v>38</v>
      </c>
      <c r="F45" s="36" t="str">
        <f t="shared" si="12"/>
        <v>หจก.เพาเวอร์ ปริ้น ซัพพลาย</v>
      </c>
      <c r="G45" s="13" t="s">
        <v>11</v>
      </c>
      <c r="H45" s="14" t="s">
        <v>101</v>
      </c>
    </row>
    <row r="46" spans="1:8">
      <c r="A46" s="7"/>
      <c r="B46" s="15" t="s">
        <v>100</v>
      </c>
      <c r="C46" s="21"/>
      <c r="D46" s="7"/>
      <c r="E46" s="27">
        <f t="shared" ref="E46" si="19">SUM(C45)</f>
        <v>5160</v>
      </c>
      <c r="F46" s="11">
        <f t="shared" si="12"/>
        <v>5160</v>
      </c>
      <c r="G46" s="8"/>
      <c r="H46" s="56">
        <v>240779</v>
      </c>
    </row>
    <row r="47" spans="1:8">
      <c r="A47" s="6">
        <v>20</v>
      </c>
      <c r="B47" s="67" t="s">
        <v>102</v>
      </c>
      <c r="C47" s="23">
        <v>1560</v>
      </c>
      <c r="D47" s="35" t="s">
        <v>13</v>
      </c>
      <c r="E47" s="39" t="s">
        <v>38</v>
      </c>
      <c r="F47" s="36" t="str">
        <f t="shared" si="12"/>
        <v>หจก.เพาเวอร์ ปริ้น ซัพพลาย</v>
      </c>
      <c r="G47" s="52" t="s">
        <v>11</v>
      </c>
      <c r="H47" s="14" t="s">
        <v>104</v>
      </c>
    </row>
    <row r="48" spans="1:8">
      <c r="A48" s="7"/>
      <c r="B48" s="66" t="s">
        <v>103</v>
      </c>
      <c r="C48" s="21"/>
      <c r="D48" s="7"/>
      <c r="E48" s="27">
        <f t="shared" ref="E48" si="20">SUM(C47)</f>
        <v>1560</v>
      </c>
      <c r="F48" s="11">
        <f t="shared" si="12"/>
        <v>1560</v>
      </c>
      <c r="G48" s="53"/>
      <c r="H48" s="56">
        <v>240779</v>
      </c>
    </row>
    <row r="49" spans="1:8" ht="27" customHeight="1">
      <c r="A49" s="35">
        <v>21</v>
      </c>
      <c r="B49" s="65" t="s">
        <v>105</v>
      </c>
      <c r="C49" s="23">
        <v>450</v>
      </c>
      <c r="D49" s="35" t="s">
        <v>13</v>
      </c>
      <c r="E49" s="39" t="s">
        <v>38</v>
      </c>
      <c r="F49" s="36" t="str">
        <f t="shared" ref="F49:F56" si="21">E49</f>
        <v>หจก.เพาเวอร์ ปริ้น ซัพพลาย</v>
      </c>
      <c r="G49" s="13" t="s">
        <v>11</v>
      </c>
      <c r="H49" s="54" t="s">
        <v>107</v>
      </c>
    </row>
    <row r="50" spans="1:8">
      <c r="A50" s="6"/>
      <c r="B50" s="61" t="s">
        <v>106</v>
      </c>
      <c r="C50" s="23"/>
      <c r="D50" s="6"/>
      <c r="E50" s="52">
        <f t="shared" ref="E50" si="22">SUM(C49)</f>
        <v>450</v>
      </c>
      <c r="F50" s="74">
        <f t="shared" si="21"/>
        <v>450</v>
      </c>
      <c r="G50" s="57"/>
      <c r="H50" s="73">
        <v>240779</v>
      </c>
    </row>
    <row r="51" spans="1:8">
      <c r="A51" s="40">
        <v>22</v>
      </c>
      <c r="B51" s="67" t="s">
        <v>50</v>
      </c>
      <c r="C51" s="77">
        <v>4800</v>
      </c>
      <c r="D51" s="35" t="s">
        <v>13</v>
      </c>
      <c r="E51" s="39" t="s">
        <v>39</v>
      </c>
      <c r="F51" s="36" t="str">
        <f t="shared" si="21"/>
        <v>นางนงคาร  ใจแพร่</v>
      </c>
      <c r="G51" s="78" t="s">
        <v>11</v>
      </c>
      <c r="H51" s="14" t="s">
        <v>110</v>
      </c>
    </row>
    <row r="52" spans="1:8">
      <c r="A52" s="25"/>
      <c r="B52" s="61" t="s">
        <v>108</v>
      </c>
      <c r="C52" s="76"/>
      <c r="D52" s="6"/>
      <c r="E52" s="37">
        <f t="shared" ref="E52" si="23">SUM(C51)</f>
        <v>4800</v>
      </c>
      <c r="F52" s="74">
        <f t="shared" si="21"/>
        <v>4800</v>
      </c>
      <c r="G52" s="50"/>
      <c r="H52" s="73">
        <v>240780</v>
      </c>
    </row>
    <row r="53" spans="1:8">
      <c r="A53" s="25"/>
      <c r="B53" s="82" t="s">
        <v>109</v>
      </c>
      <c r="C53" s="47"/>
      <c r="D53" s="6"/>
      <c r="E53" s="75"/>
      <c r="F53" s="74"/>
      <c r="G53" s="37"/>
      <c r="H53" s="22"/>
    </row>
    <row r="54" spans="1:8">
      <c r="A54" s="26"/>
      <c r="B54" s="66"/>
      <c r="C54" s="79"/>
      <c r="D54" s="7"/>
      <c r="E54" s="80"/>
      <c r="F54" s="11"/>
      <c r="G54" s="81"/>
      <c r="H54" s="43"/>
    </row>
    <row r="55" spans="1:8">
      <c r="A55" s="6">
        <v>23</v>
      </c>
      <c r="B55" s="22" t="s">
        <v>111</v>
      </c>
      <c r="C55" s="5">
        <v>1000</v>
      </c>
      <c r="D55" s="6" t="s">
        <v>13</v>
      </c>
      <c r="E55" s="75" t="s">
        <v>39</v>
      </c>
      <c r="F55" s="74" t="str">
        <f t="shared" si="21"/>
        <v>นางนงคาร  ใจแพร่</v>
      </c>
      <c r="G55" s="13" t="s">
        <v>11</v>
      </c>
      <c r="H55" s="22" t="s">
        <v>113</v>
      </c>
    </row>
    <row r="56" spans="1:8">
      <c r="A56" s="7"/>
      <c r="B56" s="15" t="s">
        <v>112</v>
      </c>
      <c r="C56" s="9"/>
      <c r="D56" s="7"/>
      <c r="E56" s="27">
        <f t="shared" ref="E56" si="24">SUM(C55)</f>
        <v>1000</v>
      </c>
      <c r="F56" s="11">
        <f t="shared" si="21"/>
        <v>1000</v>
      </c>
      <c r="G56" s="8"/>
      <c r="H56" s="43">
        <v>240780</v>
      </c>
    </row>
    <row r="57" spans="1:8">
      <c r="A57" s="93" t="s">
        <v>24</v>
      </c>
      <c r="B57" s="93"/>
      <c r="C57" s="93"/>
      <c r="D57" s="93"/>
      <c r="E57" s="93"/>
      <c r="F57" s="93"/>
      <c r="G57" s="93"/>
      <c r="H57" s="93"/>
    </row>
    <row r="58" spans="1:8">
      <c r="A58" s="1" t="s">
        <v>0</v>
      </c>
      <c r="B58" s="1" t="s">
        <v>1</v>
      </c>
      <c r="C58" s="1" t="s">
        <v>2</v>
      </c>
      <c r="D58" s="1" t="s">
        <v>4</v>
      </c>
      <c r="E58" s="1" t="s">
        <v>5</v>
      </c>
      <c r="F58" s="1" t="s">
        <v>7</v>
      </c>
      <c r="G58" s="1" t="s">
        <v>8</v>
      </c>
      <c r="H58" s="41" t="s">
        <v>29</v>
      </c>
    </row>
    <row r="59" spans="1:8">
      <c r="A59" s="2"/>
      <c r="B59" s="2"/>
      <c r="C59" s="2" t="s">
        <v>3</v>
      </c>
      <c r="D59" s="2"/>
      <c r="E59" s="3" t="s">
        <v>6</v>
      </c>
      <c r="F59" s="3" t="s">
        <v>6</v>
      </c>
      <c r="G59" s="2" t="s">
        <v>9</v>
      </c>
      <c r="H59" s="55" t="s">
        <v>30</v>
      </c>
    </row>
    <row r="60" spans="1:8">
      <c r="A60" s="32">
        <v>24</v>
      </c>
      <c r="B60" s="69" t="s">
        <v>114</v>
      </c>
      <c r="C60" s="29">
        <v>7500</v>
      </c>
      <c r="D60" s="30" t="s">
        <v>13</v>
      </c>
      <c r="E60" s="39" t="s">
        <v>41</v>
      </c>
      <c r="F60" s="36" t="str">
        <f t="shared" ref="F60:F83" si="25">E60</f>
        <v>นายวชิระ  วรรณนิล</v>
      </c>
      <c r="G60" s="31" t="s">
        <v>11</v>
      </c>
      <c r="H60" s="14" t="s">
        <v>116</v>
      </c>
    </row>
    <row r="61" spans="1:8">
      <c r="A61" s="26"/>
      <c r="B61" s="66" t="s">
        <v>115</v>
      </c>
      <c r="C61" s="9"/>
      <c r="D61" s="10"/>
      <c r="E61" s="27">
        <f t="shared" ref="E61" si="26">SUM(C60)</f>
        <v>7500</v>
      </c>
      <c r="F61" s="11">
        <f t="shared" si="25"/>
        <v>7500</v>
      </c>
      <c r="G61" s="8"/>
      <c r="H61" s="56">
        <v>240786</v>
      </c>
    </row>
    <row r="62" spans="1:8" ht="25.5" customHeight="1">
      <c r="A62" s="6">
        <v>25</v>
      </c>
      <c r="B62" s="70" t="s">
        <v>117</v>
      </c>
      <c r="C62" s="23">
        <v>6200</v>
      </c>
      <c r="D62" s="6" t="s">
        <v>13</v>
      </c>
      <c r="E62" s="39" t="s">
        <v>33</v>
      </c>
      <c r="F62" s="36" t="str">
        <f t="shared" si="25"/>
        <v>นายผัด  นุวรรณ</v>
      </c>
      <c r="G62" s="13" t="s">
        <v>11</v>
      </c>
      <c r="H62" s="14" t="s">
        <v>119</v>
      </c>
    </row>
    <row r="63" spans="1:8">
      <c r="A63" s="7"/>
      <c r="B63" s="15" t="s">
        <v>118</v>
      </c>
      <c r="C63" s="21"/>
      <c r="D63" s="7"/>
      <c r="E63" s="27">
        <f t="shared" ref="E63" si="27">SUM(C62)</f>
        <v>6200</v>
      </c>
      <c r="F63" s="11">
        <f t="shared" si="25"/>
        <v>6200</v>
      </c>
      <c r="G63" s="8"/>
      <c r="H63" s="73">
        <v>240786</v>
      </c>
    </row>
    <row r="64" spans="1:8" ht="27" customHeight="1">
      <c r="A64" s="6">
        <v>26</v>
      </c>
      <c r="B64" s="70" t="s">
        <v>120</v>
      </c>
      <c r="C64" s="23">
        <v>5800</v>
      </c>
      <c r="D64" s="35" t="s">
        <v>13</v>
      </c>
      <c r="E64" s="39" t="s">
        <v>40</v>
      </c>
      <c r="F64" s="36" t="str">
        <f t="shared" si="25"/>
        <v>นางบัวเหลียว  สายนาคำ</v>
      </c>
      <c r="G64" s="52" t="s">
        <v>11</v>
      </c>
      <c r="H64" s="14" t="s">
        <v>122</v>
      </c>
    </row>
    <row r="65" spans="1:8" ht="27.75" customHeight="1">
      <c r="A65" s="7"/>
      <c r="B65" s="15" t="s">
        <v>121</v>
      </c>
      <c r="C65" s="21"/>
      <c r="D65" s="7"/>
      <c r="E65" s="27">
        <f t="shared" ref="E65" si="28">SUM(C64)</f>
        <v>5800</v>
      </c>
      <c r="F65" s="11">
        <f t="shared" si="25"/>
        <v>5800</v>
      </c>
      <c r="G65" s="53"/>
      <c r="H65" s="56">
        <v>240786</v>
      </c>
    </row>
    <row r="66" spans="1:8" ht="26.25" customHeight="1">
      <c r="A66" s="33">
        <v>27</v>
      </c>
      <c r="B66" s="64" t="s">
        <v>123</v>
      </c>
      <c r="C66" s="34">
        <v>2500</v>
      </c>
      <c r="D66" s="35" t="s">
        <v>13</v>
      </c>
      <c r="E66" s="39" t="s">
        <v>34</v>
      </c>
      <c r="F66" s="36" t="str">
        <f t="shared" si="25"/>
        <v>นายศรีบุตร  คำฝั้น</v>
      </c>
      <c r="G66" s="31" t="s">
        <v>11</v>
      </c>
      <c r="H66" s="22" t="s">
        <v>125</v>
      </c>
    </row>
    <row r="67" spans="1:8" ht="25.5" customHeight="1">
      <c r="A67" s="7"/>
      <c r="B67" s="15" t="s">
        <v>124</v>
      </c>
      <c r="C67" s="21"/>
      <c r="D67" s="7"/>
      <c r="E67" s="27">
        <f t="shared" ref="E67" si="29">SUM(C66)</f>
        <v>2500</v>
      </c>
      <c r="F67" s="11">
        <f t="shared" si="25"/>
        <v>2500</v>
      </c>
      <c r="G67" s="8"/>
      <c r="H67" s="73">
        <v>240786</v>
      </c>
    </row>
    <row r="68" spans="1:8" ht="24.75" customHeight="1">
      <c r="A68" s="28">
        <v>28</v>
      </c>
      <c r="B68" s="71" t="s">
        <v>126</v>
      </c>
      <c r="C68" s="58">
        <v>5800</v>
      </c>
      <c r="D68" s="30" t="s">
        <v>13</v>
      </c>
      <c r="E68" s="39" t="s">
        <v>36</v>
      </c>
      <c r="F68" s="36" t="str">
        <f t="shared" si="25"/>
        <v>นางเรณู  สุวรรณ</v>
      </c>
      <c r="G68" s="60" t="s">
        <v>11</v>
      </c>
      <c r="H68" s="59" t="s">
        <v>128</v>
      </c>
    </row>
    <row r="69" spans="1:8" ht="24.75" customHeight="1">
      <c r="A69" s="6"/>
      <c r="B69" s="15" t="s">
        <v>127</v>
      </c>
      <c r="C69" s="21"/>
      <c r="D69" s="7"/>
      <c r="E69" s="27">
        <f t="shared" ref="E69" si="30">SUM(C68)</f>
        <v>5800</v>
      </c>
      <c r="F69" s="11">
        <f t="shared" si="25"/>
        <v>5800</v>
      </c>
      <c r="G69" s="53"/>
      <c r="H69" s="56">
        <v>240786</v>
      </c>
    </row>
    <row r="70" spans="1:8">
      <c r="A70" s="35">
        <v>29</v>
      </c>
      <c r="B70" s="70" t="s">
        <v>129</v>
      </c>
      <c r="C70" s="23">
        <v>7500</v>
      </c>
      <c r="D70" s="35" t="s">
        <v>13</v>
      </c>
      <c r="E70" s="39" t="s">
        <v>35</v>
      </c>
      <c r="F70" s="36" t="str">
        <f t="shared" si="25"/>
        <v>นายประเสริฐ  ใจแปง</v>
      </c>
      <c r="G70" s="13" t="s">
        <v>11</v>
      </c>
      <c r="H70" s="22" t="s">
        <v>131</v>
      </c>
    </row>
    <row r="71" spans="1:8">
      <c r="A71" s="7"/>
      <c r="B71" s="15" t="s">
        <v>130</v>
      </c>
      <c r="C71" s="21"/>
      <c r="D71" s="7"/>
      <c r="E71" s="27">
        <f t="shared" ref="E71" si="31">SUM(C70)</f>
        <v>7500</v>
      </c>
      <c r="F71" s="11">
        <f t="shared" si="25"/>
        <v>7500</v>
      </c>
      <c r="G71" s="8"/>
      <c r="H71" s="56">
        <v>240786</v>
      </c>
    </row>
    <row r="72" spans="1:8" ht="26.25" customHeight="1">
      <c r="A72" s="6">
        <v>30</v>
      </c>
      <c r="B72" s="70" t="s">
        <v>134</v>
      </c>
      <c r="C72" s="23">
        <v>6700</v>
      </c>
      <c r="D72" s="35" t="s">
        <v>13</v>
      </c>
      <c r="E72" s="39" t="s">
        <v>136</v>
      </c>
      <c r="F72" s="36" t="str">
        <f t="shared" si="25"/>
        <v>นายสายแทน  อินต๊ะสม</v>
      </c>
      <c r="G72" s="13" t="s">
        <v>11</v>
      </c>
      <c r="H72" s="14" t="s">
        <v>137</v>
      </c>
    </row>
    <row r="73" spans="1:8">
      <c r="A73" s="7"/>
      <c r="B73" s="15" t="s">
        <v>135</v>
      </c>
      <c r="C73" s="21"/>
      <c r="D73" s="7"/>
      <c r="E73" s="27">
        <f t="shared" ref="E73" si="32">SUM(C72)</f>
        <v>6700</v>
      </c>
      <c r="F73" s="11">
        <f t="shared" si="25"/>
        <v>6700</v>
      </c>
      <c r="G73" s="8"/>
      <c r="H73" s="56">
        <v>240786</v>
      </c>
    </row>
    <row r="74" spans="1:8">
      <c r="A74" s="6">
        <v>31</v>
      </c>
      <c r="B74" s="67" t="s">
        <v>138</v>
      </c>
      <c r="C74" s="23">
        <v>6700</v>
      </c>
      <c r="D74" s="35" t="s">
        <v>13</v>
      </c>
      <c r="E74" s="39" t="s">
        <v>140</v>
      </c>
      <c r="F74" s="36" t="str">
        <f t="shared" si="25"/>
        <v>นายชูศักดิ์  จาอุ๊ด</v>
      </c>
      <c r="G74" s="52" t="s">
        <v>11</v>
      </c>
      <c r="H74" s="14" t="s">
        <v>141</v>
      </c>
    </row>
    <row r="75" spans="1:8">
      <c r="A75" s="7"/>
      <c r="B75" s="66" t="s">
        <v>139</v>
      </c>
      <c r="C75" s="21"/>
      <c r="D75" s="7"/>
      <c r="E75" s="27">
        <f t="shared" ref="E75" si="33">SUM(C74)</f>
        <v>6700</v>
      </c>
      <c r="F75" s="11">
        <f t="shared" si="25"/>
        <v>6700</v>
      </c>
      <c r="G75" s="53"/>
      <c r="H75" s="56">
        <v>131213</v>
      </c>
    </row>
    <row r="76" spans="1:8" ht="27" customHeight="1">
      <c r="A76" s="35">
        <v>32</v>
      </c>
      <c r="B76" s="65" t="s">
        <v>142</v>
      </c>
      <c r="C76" s="23">
        <v>7500</v>
      </c>
      <c r="D76" s="35" t="s">
        <v>13</v>
      </c>
      <c r="E76" s="39" t="s">
        <v>144</v>
      </c>
      <c r="F76" s="36" t="str">
        <f t="shared" si="25"/>
        <v>นายนิราศ  สมณะ</v>
      </c>
      <c r="G76" s="13" t="s">
        <v>11</v>
      </c>
      <c r="H76" s="54" t="s">
        <v>145</v>
      </c>
    </row>
    <row r="77" spans="1:8">
      <c r="A77" s="7"/>
      <c r="B77" s="66" t="s">
        <v>143</v>
      </c>
      <c r="C77" s="21"/>
      <c r="D77" s="7"/>
      <c r="E77" s="27">
        <f t="shared" ref="E77" si="34">SUM(C76)</f>
        <v>7500</v>
      </c>
      <c r="F77" s="11">
        <f t="shared" si="25"/>
        <v>7500</v>
      </c>
      <c r="G77" s="8"/>
      <c r="H77" s="56">
        <v>240786</v>
      </c>
    </row>
    <row r="78" spans="1:8">
      <c r="A78" s="40">
        <v>33</v>
      </c>
      <c r="B78" s="67" t="s">
        <v>146</v>
      </c>
      <c r="C78" s="23">
        <v>7500</v>
      </c>
      <c r="D78" s="35" t="s">
        <v>13</v>
      </c>
      <c r="E78" s="39" t="s">
        <v>147</v>
      </c>
      <c r="F78" s="36" t="str">
        <f t="shared" si="25"/>
        <v>นายกรวิชญ์  แก้วดุลดุก</v>
      </c>
      <c r="G78" s="13" t="s">
        <v>11</v>
      </c>
      <c r="H78" s="14" t="s">
        <v>148</v>
      </c>
    </row>
    <row r="79" spans="1:8">
      <c r="A79" s="26"/>
      <c r="B79" s="66" t="s">
        <v>37</v>
      </c>
      <c r="C79" s="21"/>
      <c r="D79" s="7"/>
      <c r="E79" s="27">
        <f t="shared" ref="E79" si="35">SUM(C78)</f>
        <v>7500</v>
      </c>
      <c r="F79" s="11">
        <f t="shared" si="25"/>
        <v>7500</v>
      </c>
      <c r="G79" s="8"/>
      <c r="H79" s="56">
        <v>240786</v>
      </c>
    </row>
    <row r="80" spans="1:8">
      <c r="A80" s="35">
        <v>34</v>
      </c>
      <c r="B80" s="65" t="s">
        <v>149</v>
      </c>
      <c r="C80" s="38">
        <v>7500</v>
      </c>
      <c r="D80" s="35" t="s">
        <v>13</v>
      </c>
      <c r="E80" s="39" t="s">
        <v>150</v>
      </c>
      <c r="F80" s="36" t="str">
        <f t="shared" si="25"/>
        <v>นายกฤษจารุพิชญ์  อุปนันท์</v>
      </c>
      <c r="G80" s="13" t="s">
        <v>11</v>
      </c>
      <c r="H80" s="14" t="s">
        <v>151</v>
      </c>
    </row>
    <row r="81" spans="1:8">
      <c r="A81" s="7"/>
      <c r="B81" s="66"/>
      <c r="C81" s="9"/>
      <c r="D81" s="7"/>
      <c r="E81" s="27">
        <f t="shared" ref="E81" si="36">SUM(C80)</f>
        <v>7500</v>
      </c>
      <c r="F81" s="11">
        <f t="shared" si="25"/>
        <v>7500</v>
      </c>
      <c r="G81" s="8"/>
      <c r="H81" s="43">
        <v>240786</v>
      </c>
    </row>
    <row r="82" spans="1:8">
      <c r="A82" s="35">
        <v>35</v>
      </c>
      <c r="B82" s="14" t="s">
        <v>152</v>
      </c>
      <c r="C82" s="38">
        <v>6500</v>
      </c>
      <c r="D82" s="35" t="s">
        <v>13</v>
      </c>
      <c r="E82" s="39" t="s">
        <v>154</v>
      </c>
      <c r="F82" s="36" t="str">
        <f t="shared" si="25"/>
        <v>นางศศิธร  จันเทพ</v>
      </c>
      <c r="G82" s="13" t="s">
        <v>11</v>
      </c>
      <c r="H82" s="14" t="s">
        <v>155</v>
      </c>
    </row>
    <row r="83" spans="1:8">
      <c r="A83" s="7"/>
      <c r="B83" s="15" t="s">
        <v>153</v>
      </c>
      <c r="C83" s="9"/>
      <c r="D83" s="7"/>
      <c r="E83" s="27">
        <f t="shared" ref="E83" si="37">SUM(C82)</f>
        <v>6500</v>
      </c>
      <c r="F83" s="11">
        <f t="shared" si="25"/>
        <v>6500</v>
      </c>
      <c r="G83" s="8"/>
      <c r="H83" s="43">
        <v>240786</v>
      </c>
    </row>
    <row r="84" spans="1:8">
      <c r="A84" s="93" t="s">
        <v>132</v>
      </c>
      <c r="B84" s="93"/>
      <c r="C84" s="93"/>
      <c r="D84" s="93"/>
      <c r="E84" s="93"/>
      <c r="F84" s="93"/>
      <c r="G84" s="93"/>
      <c r="H84" s="93"/>
    </row>
    <row r="85" spans="1:8">
      <c r="A85" s="1" t="s">
        <v>0</v>
      </c>
      <c r="B85" s="1" t="s">
        <v>1</v>
      </c>
      <c r="C85" s="1" t="s">
        <v>2</v>
      </c>
      <c r="D85" s="1" t="s">
        <v>4</v>
      </c>
      <c r="E85" s="1" t="s">
        <v>5</v>
      </c>
      <c r="F85" s="1" t="s">
        <v>7</v>
      </c>
      <c r="G85" s="1" t="s">
        <v>8</v>
      </c>
      <c r="H85" s="41" t="s">
        <v>29</v>
      </c>
    </row>
    <row r="86" spans="1:8">
      <c r="A86" s="2"/>
      <c r="B86" s="2"/>
      <c r="C86" s="2" t="s">
        <v>3</v>
      </c>
      <c r="D86" s="2"/>
      <c r="E86" s="3" t="s">
        <v>6</v>
      </c>
      <c r="F86" s="3" t="s">
        <v>6</v>
      </c>
      <c r="G86" s="2" t="s">
        <v>9</v>
      </c>
      <c r="H86" s="55" t="s">
        <v>30</v>
      </c>
    </row>
    <row r="87" spans="1:8" ht="26.25" customHeight="1">
      <c r="A87" s="6">
        <v>36</v>
      </c>
      <c r="B87" s="70" t="s">
        <v>156</v>
      </c>
      <c r="C87" s="23">
        <v>18200</v>
      </c>
      <c r="D87" s="35" t="s">
        <v>13</v>
      </c>
      <c r="E87" s="39" t="s">
        <v>158</v>
      </c>
      <c r="F87" s="36" t="str">
        <f t="shared" ref="F87:F110" si="38">E87</f>
        <v>ร้านเชียงรายเฟอร์นิเจอร์</v>
      </c>
      <c r="G87" s="13" t="s">
        <v>11</v>
      </c>
      <c r="H87" s="14" t="s">
        <v>159</v>
      </c>
    </row>
    <row r="88" spans="1:8">
      <c r="A88" s="7"/>
      <c r="B88" s="15" t="s">
        <v>157</v>
      </c>
      <c r="C88" s="21"/>
      <c r="D88" s="7"/>
      <c r="E88" s="27">
        <f t="shared" ref="E88" si="39">SUM(C87)</f>
        <v>18200</v>
      </c>
      <c r="F88" s="11">
        <f t="shared" si="38"/>
        <v>18200</v>
      </c>
      <c r="G88" s="8"/>
      <c r="H88" s="56">
        <v>240765</v>
      </c>
    </row>
    <row r="89" spans="1:8">
      <c r="A89" s="6">
        <v>37</v>
      </c>
      <c r="B89" s="67" t="s">
        <v>160</v>
      </c>
      <c r="C89" s="23">
        <v>10600</v>
      </c>
      <c r="D89" s="35" t="s">
        <v>13</v>
      </c>
      <c r="E89" s="39" t="s">
        <v>162</v>
      </c>
      <c r="F89" s="36" t="str">
        <f t="shared" si="38"/>
        <v>ร้านอัฐพล เครื่องเขียน</v>
      </c>
      <c r="G89" s="52" t="s">
        <v>11</v>
      </c>
      <c r="H89" s="14" t="s">
        <v>163</v>
      </c>
    </row>
    <row r="90" spans="1:8">
      <c r="A90" s="7"/>
      <c r="B90" s="66" t="s">
        <v>161</v>
      </c>
      <c r="C90" s="21"/>
      <c r="D90" s="7"/>
      <c r="E90" s="27">
        <f t="shared" ref="E90" si="40">SUM(C89)</f>
        <v>10600</v>
      </c>
      <c r="F90" s="11">
        <f t="shared" si="38"/>
        <v>10600</v>
      </c>
      <c r="G90" s="53"/>
      <c r="H90" s="56">
        <v>240771</v>
      </c>
    </row>
    <row r="91" spans="1:8" ht="27" customHeight="1">
      <c r="A91" s="35">
        <v>38</v>
      </c>
      <c r="B91" s="65" t="s">
        <v>164</v>
      </c>
      <c r="C91" s="23">
        <v>560</v>
      </c>
      <c r="D91" s="35" t="s">
        <v>13</v>
      </c>
      <c r="E91" s="39" t="s">
        <v>165</v>
      </c>
      <c r="F91" s="36" t="str">
        <f t="shared" si="38"/>
        <v>ร้าน เค พี น้ำดื่ม</v>
      </c>
      <c r="G91" s="13" t="s">
        <v>11</v>
      </c>
      <c r="H91" s="54" t="s">
        <v>166</v>
      </c>
    </row>
    <row r="92" spans="1:8">
      <c r="A92" s="7"/>
      <c r="B92" s="66" t="s">
        <v>157</v>
      </c>
      <c r="C92" s="21"/>
      <c r="D92" s="7"/>
      <c r="E92" s="27">
        <f t="shared" ref="E92" si="41">SUM(C91)</f>
        <v>560</v>
      </c>
      <c r="F92" s="11">
        <f t="shared" si="38"/>
        <v>560</v>
      </c>
      <c r="G92" s="8"/>
      <c r="H92" s="56">
        <v>240771</v>
      </c>
    </row>
    <row r="93" spans="1:8">
      <c r="A93" s="40">
        <v>39</v>
      </c>
      <c r="B93" s="67" t="s">
        <v>167</v>
      </c>
      <c r="C93" s="23">
        <v>800</v>
      </c>
      <c r="D93" s="35" t="s">
        <v>13</v>
      </c>
      <c r="E93" s="39" t="s">
        <v>169</v>
      </c>
      <c r="F93" s="36" t="str">
        <f t="shared" si="38"/>
        <v>ร้าน จี.จี. ซัพพลาย</v>
      </c>
      <c r="G93" s="13" t="s">
        <v>11</v>
      </c>
      <c r="H93" s="14" t="s">
        <v>170</v>
      </c>
    </row>
    <row r="94" spans="1:8">
      <c r="A94" s="26"/>
      <c r="B94" s="66" t="s">
        <v>168</v>
      </c>
      <c r="C94" s="21"/>
      <c r="D94" s="7"/>
      <c r="E94" s="27">
        <f t="shared" ref="E94" si="42">SUM(C93)</f>
        <v>800</v>
      </c>
      <c r="F94" s="11">
        <f t="shared" si="38"/>
        <v>800</v>
      </c>
      <c r="G94" s="8"/>
      <c r="H94" s="56">
        <v>240779</v>
      </c>
    </row>
    <row r="95" spans="1:8">
      <c r="A95" s="35">
        <v>40</v>
      </c>
      <c r="B95" s="65" t="s">
        <v>171</v>
      </c>
      <c r="C95" s="38">
        <v>3217</v>
      </c>
      <c r="D95" s="35" t="s">
        <v>13</v>
      </c>
      <c r="E95" s="39" t="s">
        <v>173</v>
      </c>
      <c r="F95" s="36" t="str">
        <f t="shared" si="38"/>
        <v>หจก.เชียงรายไฟร์ แอนด์ เรซคิว</v>
      </c>
      <c r="G95" s="13" t="s">
        <v>11</v>
      </c>
      <c r="H95" s="14" t="s">
        <v>174</v>
      </c>
    </row>
    <row r="96" spans="1:8">
      <c r="A96" s="7"/>
      <c r="B96" s="66" t="s">
        <v>172</v>
      </c>
      <c r="C96" s="9"/>
      <c r="D96" s="7"/>
      <c r="E96" s="27">
        <f t="shared" ref="E96" si="43">SUM(C95)</f>
        <v>3217</v>
      </c>
      <c r="F96" s="11">
        <f t="shared" si="38"/>
        <v>3217</v>
      </c>
      <c r="G96" s="8"/>
      <c r="H96" s="43">
        <v>240779</v>
      </c>
    </row>
    <row r="97" spans="1:8">
      <c r="A97" s="35">
        <v>41</v>
      </c>
      <c r="B97" s="14" t="s">
        <v>175</v>
      </c>
      <c r="C97" s="38">
        <v>3600</v>
      </c>
      <c r="D97" s="35" t="s">
        <v>13</v>
      </c>
      <c r="E97" s="39" t="s">
        <v>165</v>
      </c>
      <c r="F97" s="36" t="str">
        <f t="shared" si="38"/>
        <v>ร้าน เค พี น้ำดื่ม</v>
      </c>
      <c r="G97" s="13" t="s">
        <v>11</v>
      </c>
      <c r="H97" s="14" t="s">
        <v>176</v>
      </c>
    </row>
    <row r="98" spans="1:8">
      <c r="A98" s="6"/>
      <c r="B98" s="22" t="s">
        <v>157</v>
      </c>
      <c r="C98" s="5"/>
      <c r="D98" s="6"/>
      <c r="E98" s="52">
        <f t="shared" ref="E98" si="44">SUM(C97)</f>
        <v>3600</v>
      </c>
      <c r="F98" s="74">
        <f t="shared" si="38"/>
        <v>3600</v>
      </c>
      <c r="G98" s="57"/>
      <c r="H98" s="54">
        <v>240786</v>
      </c>
    </row>
    <row r="99" spans="1:8" ht="26.25" customHeight="1">
      <c r="A99" s="40">
        <v>42</v>
      </c>
      <c r="B99" s="64" t="s">
        <v>177</v>
      </c>
      <c r="C99" s="77">
        <v>72000</v>
      </c>
      <c r="D99" s="35" t="s">
        <v>13</v>
      </c>
      <c r="E99" s="39" t="s">
        <v>178</v>
      </c>
      <c r="F99" s="36" t="str">
        <f t="shared" si="38"/>
        <v>หจก.โปรเจค โซดา สตูดิโอ</v>
      </c>
      <c r="G99" s="78" t="s">
        <v>11</v>
      </c>
      <c r="H99" s="14" t="s">
        <v>179</v>
      </c>
    </row>
    <row r="100" spans="1:8">
      <c r="A100" s="25"/>
      <c r="B100" s="22" t="s">
        <v>157</v>
      </c>
      <c r="C100" s="76"/>
      <c r="D100" s="6"/>
      <c r="E100" s="37">
        <v>70600</v>
      </c>
      <c r="F100" s="74">
        <f t="shared" si="38"/>
        <v>70600</v>
      </c>
      <c r="G100" s="50"/>
      <c r="H100" s="73">
        <v>240770</v>
      </c>
    </row>
    <row r="101" spans="1:8">
      <c r="A101" s="25"/>
      <c r="B101" s="61"/>
      <c r="C101" s="76"/>
      <c r="D101" s="6"/>
      <c r="E101" s="75" t="s">
        <v>180</v>
      </c>
      <c r="F101" s="74"/>
      <c r="G101" s="37"/>
      <c r="H101" s="22"/>
    </row>
    <row r="102" spans="1:8">
      <c r="A102" s="25"/>
      <c r="B102" s="61"/>
      <c r="C102" s="76"/>
      <c r="D102" s="6"/>
      <c r="E102" s="37">
        <v>71290</v>
      </c>
      <c r="F102" s="74"/>
      <c r="G102" s="50"/>
      <c r="H102" s="73"/>
    </row>
    <row r="103" spans="1:8" ht="27" customHeight="1">
      <c r="A103" s="25"/>
      <c r="B103" s="82"/>
      <c r="C103" s="76"/>
      <c r="D103" s="6"/>
      <c r="E103" s="75" t="s">
        <v>181</v>
      </c>
      <c r="F103" s="74"/>
      <c r="G103" s="37"/>
      <c r="H103" s="54"/>
    </row>
    <row r="104" spans="1:8">
      <c r="A104" s="25"/>
      <c r="B104" s="61"/>
      <c r="C104" s="76"/>
      <c r="D104" s="6"/>
      <c r="E104" s="37">
        <v>71300</v>
      </c>
      <c r="F104" s="74"/>
      <c r="G104" s="50"/>
      <c r="H104" s="73"/>
    </row>
    <row r="105" spans="1:8">
      <c r="A105" s="40">
        <v>43</v>
      </c>
      <c r="B105" s="67" t="s">
        <v>182</v>
      </c>
      <c r="C105" s="77">
        <v>30000</v>
      </c>
      <c r="D105" s="35" t="s">
        <v>13</v>
      </c>
      <c r="E105" s="97" t="s">
        <v>178</v>
      </c>
      <c r="F105" s="36" t="str">
        <f t="shared" si="38"/>
        <v>หจก.โปรเจค โซดา สตูดิโอ</v>
      </c>
      <c r="G105" s="78" t="s">
        <v>11</v>
      </c>
      <c r="H105" s="14" t="s">
        <v>184</v>
      </c>
    </row>
    <row r="106" spans="1:8">
      <c r="A106" s="25"/>
      <c r="B106" s="61" t="s">
        <v>183</v>
      </c>
      <c r="C106" s="76"/>
      <c r="D106" s="6"/>
      <c r="E106" s="13">
        <v>29000</v>
      </c>
      <c r="F106" s="74">
        <f t="shared" si="38"/>
        <v>29000</v>
      </c>
      <c r="G106" s="50"/>
      <c r="H106" s="73">
        <v>240770</v>
      </c>
    </row>
    <row r="107" spans="1:8">
      <c r="A107" s="25"/>
      <c r="B107" s="82"/>
      <c r="C107" s="47"/>
      <c r="D107" s="6"/>
      <c r="E107" s="98" t="s">
        <v>180</v>
      </c>
      <c r="F107" s="74"/>
      <c r="G107" s="37"/>
      <c r="H107" s="22"/>
    </row>
    <row r="108" spans="1:8">
      <c r="A108" s="25"/>
      <c r="B108" s="61"/>
      <c r="C108" s="47"/>
      <c r="D108" s="6"/>
      <c r="E108" s="13">
        <v>29490</v>
      </c>
      <c r="F108" s="74"/>
      <c r="G108" s="50"/>
      <c r="H108" s="54"/>
    </row>
    <row r="109" spans="1:8">
      <c r="A109" s="25"/>
      <c r="B109" s="22"/>
      <c r="C109" s="47"/>
      <c r="D109" s="6"/>
      <c r="E109" s="98" t="s">
        <v>181</v>
      </c>
      <c r="F109" s="74"/>
      <c r="G109" s="37"/>
      <c r="H109" s="22"/>
    </row>
    <row r="110" spans="1:8">
      <c r="A110" s="26"/>
      <c r="B110" s="15"/>
      <c r="C110" s="79"/>
      <c r="D110" s="7"/>
      <c r="E110" s="99">
        <v>29500</v>
      </c>
      <c r="F110" s="11"/>
      <c r="G110" s="81"/>
      <c r="H110" s="43"/>
    </row>
    <row r="112" spans="1:8">
      <c r="A112" s="93" t="s">
        <v>133</v>
      </c>
      <c r="B112" s="93"/>
      <c r="C112" s="93"/>
      <c r="D112" s="93"/>
      <c r="E112" s="93"/>
      <c r="F112" s="93"/>
      <c r="G112" s="93"/>
      <c r="H112" s="93"/>
    </row>
    <row r="113" spans="1:8">
      <c r="A113" s="1" t="s">
        <v>0</v>
      </c>
      <c r="B113" s="1" t="s">
        <v>1</v>
      </c>
      <c r="C113" s="1" t="s">
        <v>2</v>
      </c>
      <c r="D113" s="1" t="s">
        <v>4</v>
      </c>
      <c r="E113" s="1" t="s">
        <v>5</v>
      </c>
      <c r="F113" s="1" t="s">
        <v>7</v>
      </c>
      <c r="G113" s="1" t="s">
        <v>8</v>
      </c>
      <c r="H113" s="41" t="s">
        <v>29</v>
      </c>
    </row>
    <row r="114" spans="1:8">
      <c r="A114" s="100"/>
      <c r="B114" s="100"/>
      <c r="C114" s="100" t="s">
        <v>3</v>
      </c>
      <c r="D114" s="100"/>
      <c r="E114" s="101" t="s">
        <v>6</v>
      </c>
      <c r="F114" s="101" t="s">
        <v>6</v>
      </c>
      <c r="G114" s="100" t="s">
        <v>9</v>
      </c>
      <c r="H114" s="55" t="s">
        <v>30</v>
      </c>
    </row>
    <row r="115" spans="1:8" ht="26.25" customHeight="1">
      <c r="A115" s="40">
        <v>44</v>
      </c>
      <c r="B115" s="64" t="s">
        <v>185</v>
      </c>
      <c r="C115" s="77">
        <v>202500</v>
      </c>
      <c r="D115" s="35" t="s">
        <v>193</v>
      </c>
      <c r="E115" s="39" t="s">
        <v>188</v>
      </c>
      <c r="F115" s="36" t="str">
        <f t="shared" ref="F115:F116" si="45">E115</f>
        <v>หจก.สำเภาทองพัฒนกิจ</v>
      </c>
      <c r="G115" s="78" t="s">
        <v>11</v>
      </c>
      <c r="H115" s="14" t="s">
        <v>189</v>
      </c>
    </row>
    <row r="116" spans="1:8">
      <c r="A116" s="25"/>
      <c r="B116" s="22" t="s">
        <v>186</v>
      </c>
      <c r="C116" s="76"/>
      <c r="D116" s="6"/>
      <c r="E116" s="37">
        <v>201000</v>
      </c>
      <c r="F116" s="74">
        <f t="shared" si="45"/>
        <v>201000</v>
      </c>
      <c r="G116" s="50"/>
      <c r="H116" s="73">
        <v>240776</v>
      </c>
    </row>
    <row r="117" spans="1:8">
      <c r="A117" s="25"/>
      <c r="B117" s="61"/>
      <c r="C117" s="76"/>
      <c r="D117" s="6"/>
      <c r="E117" s="75" t="s">
        <v>187</v>
      </c>
      <c r="F117" s="74"/>
      <c r="G117" s="37"/>
      <c r="H117" s="22"/>
    </row>
    <row r="118" spans="1:8">
      <c r="A118" s="25"/>
      <c r="B118" s="61"/>
      <c r="C118" s="76"/>
      <c r="D118" s="6"/>
      <c r="E118" s="37">
        <v>202500</v>
      </c>
      <c r="F118" s="74"/>
      <c r="G118" s="50"/>
      <c r="H118" s="73"/>
    </row>
    <row r="119" spans="1:8" ht="27" customHeight="1">
      <c r="A119" s="40">
        <v>45</v>
      </c>
      <c r="B119" s="65" t="s">
        <v>190</v>
      </c>
      <c r="C119" s="77">
        <v>367800</v>
      </c>
      <c r="D119" s="35" t="s">
        <v>193</v>
      </c>
      <c r="E119" s="39" t="s">
        <v>187</v>
      </c>
      <c r="F119" s="36" t="str">
        <f t="shared" ref="F115:F138" si="46">E119</f>
        <v>หจก.แสนอาษาก่อสร้าง</v>
      </c>
      <c r="G119" s="78" t="s">
        <v>11</v>
      </c>
      <c r="H119" s="44" t="s">
        <v>192</v>
      </c>
    </row>
    <row r="120" spans="1:8">
      <c r="A120" s="25"/>
      <c r="B120" s="61" t="s">
        <v>191</v>
      </c>
      <c r="C120" s="76"/>
      <c r="D120" s="6"/>
      <c r="E120" s="37">
        <v>270000</v>
      </c>
      <c r="F120" s="74">
        <f t="shared" si="46"/>
        <v>270000</v>
      </c>
      <c r="G120" s="50"/>
      <c r="H120" s="73">
        <v>240776</v>
      </c>
    </row>
    <row r="121" spans="1:8">
      <c r="A121" s="25"/>
      <c r="B121" s="61"/>
      <c r="C121" s="76"/>
      <c r="D121" s="6"/>
      <c r="E121" s="75" t="s">
        <v>195</v>
      </c>
      <c r="F121" s="74"/>
      <c r="G121" s="37"/>
      <c r="H121" s="22"/>
    </row>
    <row r="122" spans="1:8">
      <c r="A122" s="25"/>
      <c r="B122" s="61"/>
      <c r="C122" s="76"/>
      <c r="D122" s="6"/>
      <c r="E122" s="37">
        <v>308000</v>
      </c>
      <c r="F122" s="74"/>
      <c r="G122" s="50"/>
      <c r="H122" s="73"/>
    </row>
    <row r="123" spans="1:8">
      <c r="A123" s="25"/>
      <c r="B123" s="82"/>
      <c r="C123" s="47"/>
      <c r="D123" s="6"/>
      <c r="E123" s="75" t="s">
        <v>196</v>
      </c>
      <c r="F123" s="74"/>
      <c r="G123" s="37"/>
      <c r="H123" s="22"/>
    </row>
    <row r="124" spans="1:8">
      <c r="A124" s="25"/>
      <c r="B124" s="61"/>
      <c r="C124" s="47"/>
      <c r="D124" s="6"/>
      <c r="E124" s="37">
        <v>299000</v>
      </c>
      <c r="F124" s="74"/>
      <c r="G124" s="50"/>
      <c r="H124" s="54"/>
    </row>
    <row r="125" spans="1:8">
      <c r="A125" s="25"/>
      <c r="B125" s="22"/>
      <c r="C125" s="47"/>
      <c r="D125" s="6"/>
      <c r="E125" s="75" t="s">
        <v>188</v>
      </c>
      <c r="F125" s="74"/>
      <c r="G125" s="37"/>
      <c r="H125" s="22"/>
    </row>
    <row r="126" spans="1:8">
      <c r="A126" s="25"/>
      <c r="B126" s="22"/>
      <c r="C126" s="47"/>
      <c r="D126" s="6"/>
      <c r="E126" s="37">
        <v>350000</v>
      </c>
      <c r="F126" s="74"/>
      <c r="G126" s="50"/>
      <c r="H126" s="54"/>
    </row>
    <row r="127" spans="1:8" ht="26.25" customHeight="1">
      <c r="A127" s="25"/>
      <c r="B127" s="70"/>
      <c r="C127" s="76"/>
      <c r="D127" s="6"/>
      <c r="E127" s="75" t="s">
        <v>197</v>
      </c>
      <c r="F127" s="74"/>
      <c r="G127" s="37"/>
      <c r="H127" s="22"/>
    </row>
    <row r="128" spans="1:8">
      <c r="A128" s="25"/>
      <c r="B128" s="22"/>
      <c r="C128" s="76"/>
      <c r="D128" s="6"/>
      <c r="E128" s="37">
        <v>338000</v>
      </c>
      <c r="F128" s="74"/>
      <c r="G128" s="50"/>
      <c r="H128" s="73"/>
    </row>
    <row r="129" spans="1:8">
      <c r="A129" s="25"/>
      <c r="B129" s="61"/>
      <c r="C129" s="76"/>
      <c r="D129" s="6"/>
      <c r="E129" s="75" t="s">
        <v>198</v>
      </c>
      <c r="F129" s="74"/>
      <c r="G129" s="37"/>
      <c r="H129" s="22"/>
    </row>
    <row r="130" spans="1:8">
      <c r="A130" s="25"/>
      <c r="B130" s="61"/>
      <c r="C130" s="76"/>
      <c r="D130" s="6"/>
      <c r="E130" s="37">
        <v>347000</v>
      </c>
      <c r="F130" s="74"/>
      <c r="G130" s="50"/>
      <c r="H130" s="73"/>
    </row>
    <row r="131" spans="1:8" ht="27" customHeight="1">
      <c r="A131" s="40">
        <v>46</v>
      </c>
      <c r="B131" s="65" t="s">
        <v>199</v>
      </c>
      <c r="C131" s="77">
        <v>367800</v>
      </c>
      <c r="D131" s="35" t="s">
        <v>193</v>
      </c>
      <c r="E131" s="39" t="s">
        <v>187</v>
      </c>
      <c r="F131" s="36" t="str">
        <f t="shared" si="46"/>
        <v>หจก.แสนอาษาก่อสร้าง</v>
      </c>
      <c r="G131" s="78" t="s">
        <v>11</v>
      </c>
      <c r="H131" s="44" t="s">
        <v>201</v>
      </c>
    </row>
    <row r="132" spans="1:8">
      <c r="A132" s="25"/>
      <c r="B132" s="61" t="s">
        <v>200</v>
      </c>
      <c r="C132" s="76"/>
      <c r="D132" s="6"/>
      <c r="E132" s="37">
        <v>270000</v>
      </c>
      <c r="F132" s="74">
        <f t="shared" si="46"/>
        <v>270000</v>
      </c>
      <c r="G132" s="50"/>
      <c r="H132" s="73">
        <v>240776</v>
      </c>
    </row>
    <row r="133" spans="1:8">
      <c r="A133" s="25"/>
      <c r="B133" s="61"/>
      <c r="C133" s="76"/>
      <c r="D133" s="6"/>
      <c r="E133" s="75" t="s">
        <v>202</v>
      </c>
      <c r="F133" s="74"/>
      <c r="G133" s="37"/>
      <c r="H133" s="22"/>
    </row>
    <row r="134" spans="1:8">
      <c r="A134" s="25"/>
      <c r="B134" s="61"/>
      <c r="C134" s="76"/>
      <c r="D134" s="6"/>
      <c r="E134" s="37">
        <v>320000</v>
      </c>
      <c r="F134" s="74"/>
      <c r="G134" s="50"/>
      <c r="H134" s="73"/>
    </row>
    <row r="135" spans="1:8">
      <c r="A135" s="25"/>
      <c r="B135" s="82"/>
      <c r="C135" s="47"/>
      <c r="D135" s="6"/>
      <c r="E135" s="75" t="s">
        <v>195</v>
      </c>
      <c r="F135" s="74"/>
      <c r="G135" s="37"/>
      <c r="H135" s="22"/>
    </row>
    <row r="136" spans="1:8">
      <c r="A136" s="25"/>
      <c r="B136" s="61"/>
      <c r="C136" s="47"/>
      <c r="D136" s="6"/>
      <c r="E136" s="37">
        <v>308000</v>
      </c>
      <c r="F136" s="74"/>
      <c r="G136" s="50"/>
      <c r="H136" s="54"/>
    </row>
    <row r="137" spans="1:8">
      <c r="A137" s="25"/>
      <c r="B137" s="22"/>
      <c r="C137" s="47"/>
      <c r="D137" s="6"/>
      <c r="E137" s="75" t="s">
        <v>188</v>
      </c>
      <c r="F137" s="74"/>
      <c r="G137" s="37"/>
      <c r="H137" s="22"/>
    </row>
    <row r="138" spans="1:8">
      <c r="A138" s="26"/>
      <c r="B138" s="15"/>
      <c r="C138" s="79"/>
      <c r="D138" s="7"/>
      <c r="E138" s="80">
        <v>350000</v>
      </c>
      <c r="F138" s="11"/>
      <c r="G138" s="81"/>
      <c r="H138" s="43"/>
    </row>
    <row r="140" spans="1:8">
      <c r="A140" s="93" t="s">
        <v>194</v>
      </c>
      <c r="B140" s="93"/>
      <c r="C140" s="93"/>
      <c r="D140" s="93"/>
      <c r="E140" s="93"/>
      <c r="F140" s="93"/>
      <c r="G140" s="93"/>
      <c r="H140" s="93"/>
    </row>
    <row r="141" spans="1:8">
      <c r="A141" s="1" t="s">
        <v>0</v>
      </c>
      <c r="B141" s="1" t="s">
        <v>1</v>
      </c>
      <c r="C141" s="1" t="s">
        <v>2</v>
      </c>
      <c r="D141" s="1" t="s">
        <v>4</v>
      </c>
      <c r="E141" s="1" t="s">
        <v>5</v>
      </c>
      <c r="F141" s="1" t="s">
        <v>7</v>
      </c>
      <c r="G141" s="1" t="s">
        <v>8</v>
      </c>
      <c r="H141" s="41" t="s">
        <v>29</v>
      </c>
    </row>
    <row r="142" spans="1:8">
      <c r="A142" s="100"/>
      <c r="B142" s="100"/>
      <c r="C142" s="100" t="s">
        <v>3</v>
      </c>
      <c r="D142" s="100"/>
      <c r="E142" s="101" t="s">
        <v>6</v>
      </c>
      <c r="F142" s="101" t="s">
        <v>6</v>
      </c>
      <c r="G142" s="100" t="s">
        <v>9</v>
      </c>
      <c r="H142" s="55" t="s">
        <v>30</v>
      </c>
    </row>
    <row r="143" spans="1:8" ht="26.25" customHeight="1">
      <c r="A143" s="40"/>
      <c r="B143" s="64"/>
      <c r="C143" s="77"/>
      <c r="D143" s="35"/>
      <c r="E143" s="39" t="s">
        <v>203</v>
      </c>
      <c r="F143" s="36"/>
      <c r="G143" s="78"/>
      <c r="H143" s="14"/>
    </row>
    <row r="144" spans="1:8">
      <c r="A144" s="26"/>
      <c r="B144" s="15"/>
      <c r="C144" s="96"/>
      <c r="D144" s="7"/>
      <c r="E144" s="80">
        <v>348000</v>
      </c>
      <c r="F144" s="11"/>
      <c r="G144" s="81"/>
      <c r="H144" s="56"/>
    </row>
    <row r="145" spans="1:8">
      <c r="A145" s="25">
        <v>47</v>
      </c>
      <c r="B145" s="61" t="s">
        <v>185</v>
      </c>
      <c r="C145" s="76">
        <v>108200</v>
      </c>
      <c r="D145" s="6" t="s">
        <v>193</v>
      </c>
      <c r="E145" s="75" t="s">
        <v>204</v>
      </c>
      <c r="F145" s="97" t="s">
        <v>204</v>
      </c>
      <c r="G145" s="12" t="s">
        <v>11</v>
      </c>
      <c r="H145" s="22" t="s">
        <v>206</v>
      </c>
    </row>
    <row r="146" spans="1:8">
      <c r="A146" s="25"/>
      <c r="B146" s="61" t="s">
        <v>205</v>
      </c>
      <c r="C146" s="76"/>
      <c r="D146" s="6"/>
      <c r="E146" s="37">
        <v>108000</v>
      </c>
      <c r="F146" s="13">
        <v>108000</v>
      </c>
      <c r="G146" s="57"/>
      <c r="H146" s="73">
        <v>240777</v>
      </c>
    </row>
    <row r="147" spans="1:8" ht="27" customHeight="1">
      <c r="A147" s="25"/>
      <c r="B147" s="82"/>
      <c r="C147" s="76"/>
      <c r="D147" s="6"/>
      <c r="E147" s="75" t="s">
        <v>188</v>
      </c>
      <c r="F147" s="74"/>
      <c r="G147" s="13"/>
      <c r="H147" s="54"/>
    </row>
    <row r="148" spans="1:8">
      <c r="A148" s="26"/>
      <c r="B148" s="66"/>
      <c r="C148" s="96"/>
      <c r="D148" s="7"/>
      <c r="E148" s="80">
        <v>108900</v>
      </c>
      <c r="F148" s="11"/>
      <c r="G148" s="8"/>
      <c r="H148" s="56"/>
    </row>
    <row r="149" spans="1:8">
      <c r="A149" s="25">
        <v>48</v>
      </c>
      <c r="B149" s="61" t="s">
        <v>207</v>
      </c>
      <c r="C149" s="23">
        <v>60000</v>
      </c>
      <c r="D149" s="6" t="s">
        <v>193</v>
      </c>
      <c r="E149" s="75" t="s">
        <v>208</v>
      </c>
      <c r="F149" s="74" t="str">
        <f t="shared" ref="F147:F167" si="47">E149</f>
        <v>ร้านเบย์แอนด์วายการค้า</v>
      </c>
      <c r="G149" s="13" t="s">
        <v>11</v>
      </c>
      <c r="H149" s="22" t="s">
        <v>209</v>
      </c>
    </row>
    <row r="150" spans="1:8">
      <c r="A150" s="26"/>
      <c r="B150" s="66" t="s">
        <v>210</v>
      </c>
      <c r="C150" s="21"/>
      <c r="D150" s="7"/>
      <c r="E150" s="27">
        <v>42000</v>
      </c>
      <c r="F150" s="11">
        <f t="shared" si="47"/>
        <v>42000</v>
      </c>
      <c r="G150" s="8"/>
      <c r="H150" s="56">
        <v>240779</v>
      </c>
    </row>
    <row r="151" spans="1:8">
      <c r="A151" s="35">
        <v>49</v>
      </c>
      <c r="B151" s="61" t="s">
        <v>207</v>
      </c>
      <c r="C151" s="23">
        <v>60000</v>
      </c>
      <c r="D151" s="6" t="s">
        <v>193</v>
      </c>
      <c r="E151" s="75" t="s">
        <v>208</v>
      </c>
      <c r="F151" s="74" t="str">
        <f t="shared" ref="F151:F152" si="48">E151</f>
        <v>ร้านเบย์แอนด์วายการค้า</v>
      </c>
      <c r="G151" s="13" t="s">
        <v>11</v>
      </c>
      <c r="H151" s="22" t="s">
        <v>214</v>
      </c>
    </row>
    <row r="152" spans="1:8">
      <c r="A152" s="6"/>
      <c r="B152" s="61" t="s">
        <v>211</v>
      </c>
      <c r="C152" s="23"/>
      <c r="D152" s="6"/>
      <c r="E152" s="52">
        <v>42000</v>
      </c>
      <c r="F152" s="74">
        <f t="shared" si="48"/>
        <v>42000</v>
      </c>
      <c r="G152" s="57"/>
      <c r="H152" s="73">
        <v>240779</v>
      </c>
    </row>
    <row r="153" spans="1:8">
      <c r="A153" s="40">
        <v>50</v>
      </c>
      <c r="B153" s="14" t="s">
        <v>212</v>
      </c>
      <c r="C153" s="102">
        <v>261000</v>
      </c>
      <c r="D153" s="35" t="s">
        <v>193</v>
      </c>
      <c r="E153" s="39" t="s">
        <v>213</v>
      </c>
      <c r="F153" s="36" t="str">
        <f t="shared" si="47"/>
        <v>หจก.สุขภาพัฒน์</v>
      </c>
      <c r="G153" s="78" t="s">
        <v>11</v>
      </c>
      <c r="H153" s="14" t="s">
        <v>215</v>
      </c>
    </row>
    <row r="154" spans="1:8">
      <c r="A154" s="25"/>
      <c r="B154" s="22" t="s">
        <v>191</v>
      </c>
      <c r="C154" s="47"/>
      <c r="D154" s="6"/>
      <c r="E154" s="37">
        <v>259000</v>
      </c>
      <c r="F154" s="74">
        <f t="shared" si="47"/>
        <v>259000</v>
      </c>
      <c r="G154" s="50"/>
      <c r="H154" s="54">
        <v>240779</v>
      </c>
    </row>
    <row r="155" spans="1:8" ht="26.25" customHeight="1">
      <c r="A155" s="25"/>
      <c r="B155" s="70"/>
      <c r="C155" s="76"/>
      <c r="D155" s="6"/>
      <c r="E155" s="75" t="s">
        <v>187</v>
      </c>
      <c r="F155" s="74"/>
      <c r="G155" s="37"/>
      <c r="H155" s="22"/>
    </row>
    <row r="156" spans="1:8">
      <c r="A156" s="25"/>
      <c r="B156" s="22"/>
      <c r="C156" s="76"/>
      <c r="D156" s="6"/>
      <c r="E156" s="37">
        <v>261000</v>
      </c>
      <c r="F156" s="74"/>
      <c r="G156" s="50"/>
      <c r="H156" s="73"/>
    </row>
    <row r="157" spans="1:8">
      <c r="A157" s="25"/>
      <c r="B157" s="61"/>
      <c r="C157" s="76"/>
      <c r="D157" s="6"/>
      <c r="E157" s="75" t="s">
        <v>216</v>
      </c>
      <c r="F157" s="74"/>
      <c r="G157" s="37"/>
      <c r="H157" s="22"/>
    </row>
    <row r="158" spans="1:8">
      <c r="A158" s="25"/>
      <c r="B158" s="61"/>
      <c r="C158" s="76"/>
      <c r="D158" s="6"/>
      <c r="E158" s="37">
        <v>265000</v>
      </c>
      <c r="F158" s="74"/>
      <c r="G158" s="50"/>
      <c r="H158" s="73"/>
    </row>
    <row r="159" spans="1:8" ht="27" customHeight="1">
      <c r="A159" s="40">
        <v>51</v>
      </c>
      <c r="B159" s="65" t="s">
        <v>218</v>
      </c>
      <c r="C159" s="77">
        <v>174100</v>
      </c>
      <c r="D159" s="35" t="s">
        <v>13</v>
      </c>
      <c r="E159" s="39" t="s">
        <v>187</v>
      </c>
      <c r="F159" s="36" t="str">
        <f t="shared" si="47"/>
        <v>หจก.แสนอาษาก่อสร้าง</v>
      </c>
      <c r="G159" s="78" t="s">
        <v>11</v>
      </c>
      <c r="H159" s="44" t="s">
        <v>217</v>
      </c>
    </row>
    <row r="160" spans="1:8">
      <c r="A160" s="25"/>
      <c r="B160" s="61" t="s">
        <v>219</v>
      </c>
      <c r="C160" s="76"/>
      <c r="D160" s="6"/>
      <c r="E160" s="37">
        <v>170000</v>
      </c>
      <c r="F160" s="74">
        <f t="shared" si="47"/>
        <v>170000</v>
      </c>
      <c r="G160" s="50"/>
      <c r="H160" s="73">
        <v>240780</v>
      </c>
    </row>
    <row r="161" spans="1:8">
      <c r="A161" s="25"/>
      <c r="B161" s="61"/>
      <c r="C161" s="76"/>
      <c r="D161" s="6"/>
      <c r="E161" s="75" t="s">
        <v>220</v>
      </c>
      <c r="F161" s="74"/>
      <c r="G161" s="37"/>
      <c r="H161" s="22"/>
    </row>
    <row r="162" spans="1:8">
      <c r="A162" s="25"/>
      <c r="B162" s="61"/>
      <c r="C162" s="76"/>
      <c r="D162" s="6"/>
      <c r="E162" s="37">
        <v>173000</v>
      </c>
      <c r="F162" s="74"/>
      <c r="G162" s="50"/>
      <c r="H162" s="73"/>
    </row>
    <row r="163" spans="1:8">
      <c r="A163" s="25"/>
      <c r="B163" s="82"/>
      <c r="C163" s="47"/>
      <c r="D163" s="6"/>
      <c r="E163" s="75" t="s">
        <v>221</v>
      </c>
      <c r="F163" s="74"/>
      <c r="G163" s="37"/>
      <c r="H163" s="22"/>
    </row>
    <row r="164" spans="1:8">
      <c r="A164" s="26"/>
      <c r="B164" s="66"/>
      <c r="C164" s="79"/>
      <c r="D164" s="7"/>
      <c r="E164" s="80">
        <v>172000</v>
      </c>
      <c r="F164" s="11"/>
      <c r="G164" s="81"/>
      <c r="H164" s="43"/>
    </row>
    <row r="165" spans="1:8">
      <c r="A165" s="45"/>
      <c r="B165" s="95"/>
      <c r="C165" s="47"/>
      <c r="D165" s="45"/>
      <c r="E165" s="75"/>
      <c r="F165" s="49"/>
      <c r="G165" s="37"/>
      <c r="H165" s="95"/>
    </row>
    <row r="166" spans="1:8">
      <c r="A166" s="45"/>
      <c r="B166" s="95"/>
      <c r="C166" s="47"/>
      <c r="D166" s="45"/>
      <c r="E166" s="37"/>
      <c r="F166" s="49"/>
      <c r="G166" s="50"/>
      <c r="H166" s="51"/>
    </row>
    <row r="167" spans="1:8">
      <c r="A167" s="83"/>
      <c r="C167" s="83"/>
      <c r="D167" s="83"/>
    </row>
  </sheetData>
  <mergeCells count="7">
    <mergeCell ref="A140:H140"/>
    <mergeCell ref="A112:H112"/>
    <mergeCell ref="A1:F1"/>
    <mergeCell ref="A2:G2"/>
    <mergeCell ref="A30:H30"/>
    <mergeCell ref="A57:H57"/>
    <mergeCell ref="A84:H84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JPRINT130758</cp:lastModifiedBy>
  <cp:lastPrinted>2016-04-08T09:09:10Z</cp:lastPrinted>
  <dcterms:created xsi:type="dcterms:W3CDTF">2006-08-09T04:24:13Z</dcterms:created>
  <dcterms:modified xsi:type="dcterms:W3CDTF">2016-04-08T09:11:17Z</dcterms:modified>
</cp:coreProperties>
</file>